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AD7" i="1" l="1"/>
  <c r="AE7" i="1"/>
  <c r="AD8" i="1"/>
  <c r="AE8" i="1"/>
  <c r="AD9" i="1"/>
  <c r="AE9" i="1"/>
  <c r="AD10" i="1"/>
  <c r="AE10" i="1"/>
  <c r="AD11" i="1"/>
  <c r="AD12" i="1"/>
  <c r="AD13" i="1"/>
  <c r="AE13" i="1"/>
  <c r="AD14" i="1"/>
  <c r="AE14" i="1"/>
  <c r="AD15" i="1"/>
  <c r="AE15" i="1"/>
  <c r="AD16" i="1"/>
  <c r="AE16" i="1"/>
  <c r="AD17" i="1"/>
  <c r="AD18" i="1"/>
  <c r="AE18" i="1"/>
  <c r="AD19" i="1"/>
  <c r="AE19" i="1"/>
  <c r="AD20" i="1"/>
  <c r="AE20" i="1"/>
  <c r="AD21" i="1"/>
  <c r="AE21" i="1"/>
  <c r="AD22" i="1"/>
  <c r="AD23" i="1"/>
  <c r="AD24" i="1"/>
  <c r="AE24" i="1"/>
  <c r="AD25" i="1"/>
  <c r="AD26" i="1"/>
  <c r="AE26" i="1"/>
  <c r="AD27" i="1"/>
  <c r="AD28" i="1"/>
  <c r="AD29" i="1"/>
  <c r="AD30" i="1"/>
  <c r="AD31" i="1"/>
  <c r="AD32" i="1"/>
  <c r="AE32" i="1"/>
  <c r="AD33" i="1"/>
  <c r="AE33" i="1"/>
  <c r="AD34" i="1"/>
  <c r="AE34" i="1"/>
  <c r="AD35" i="1"/>
  <c r="AE35" i="1"/>
  <c r="AD36" i="1"/>
  <c r="AD37" i="1"/>
  <c r="AD38" i="1"/>
  <c r="AE38" i="1"/>
  <c r="AD39" i="1"/>
  <c r="AE39" i="1"/>
  <c r="AD40" i="1"/>
  <c r="AD41" i="1"/>
  <c r="AD42" i="1"/>
  <c r="AE42" i="1"/>
  <c r="AD43" i="1"/>
  <c r="AD44" i="1"/>
  <c r="AE44" i="1"/>
  <c r="AD45" i="1"/>
  <c r="AE45" i="1"/>
  <c r="AD46" i="1"/>
  <c r="AD47" i="1"/>
  <c r="AE47" i="1"/>
  <c r="AD48" i="1"/>
  <c r="AE48" i="1"/>
  <c r="AD49" i="1"/>
  <c r="AD50" i="1"/>
  <c r="AD51" i="1"/>
  <c r="AE51" i="1"/>
  <c r="AD52" i="1"/>
  <c r="AE29" i="1"/>
  <c r="AE50" i="1"/>
  <c r="AE49" i="1"/>
  <c r="AE31" i="1"/>
  <c r="AE30" i="1"/>
  <c r="AE28" i="1"/>
  <c r="AE23" i="1"/>
  <c r="AE41" i="1"/>
  <c r="AE11" i="1"/>
  <c r="AE22" i="1"/>
  <c r="AE40" i="1"/>
  <c r="AE12" i="1"/>
  <c r="AE27" i="1"/>
  <c r="AE46" i="1"/>
  <c r="AE37" i="1"/>
  <c r="AE36" i="1"/>
  <c r="AE17" i="1"/>
  <c r="AE43" i="1"/>
  <c r="AE25" i="1"/>
  <c r="AE52" i="1"/>
</calcChain>
</file>

<file path=xl/sharedStrings.xml><?xml version="1.0" encoding="utf-8"?>
<sst xmlns="http://schemas.openxmlformats.org/spreadsheetml/2006/main" count="498" uniqueCount="193">
  <si>
    <t>MSH</t>
  </si>
  <si>
    <t>50</t>
  </si>
  <si>
    <t>55</t>
  </si>
  <si>
    <t>60</t>
  </si>
  <si>
    <t>65</t>
  </si>
  <si>
    <t>70</t>
  </si>
  <si>
    <t>75</t>
  </si>
  <si>
    <t>80</t>
  </si>
  <si>
    <t>85</t>
  </si>
  <si>
    <t>90</t>
  </si>
  <si>
    <t>95</t>
  </si>
  <si>
    <t>100</t>
  </si>
  <si>
    <t>105</t>
  </si>
  <si>
    <t>110</t>
  </si>
  <si>
    <t>115</t>
  </si>
  <si>
    <t>120</t>
  </si>
  <si>
    <t>LSH</t>
  </si>
  <si>
    <t>40</t>
  </si>
  <si>
    <t>45</t>
  </si>
  <si>
    <t>Gender</t>
  </si>
  <si>
    <t>macro</t>
  </si>
  <si>
    <t>Model Code</t>
  </si>
  <si>
    <t>Model Name</t>
  </si>
  <si>
    <t>Variant Code</t>
  </si>
  <si>
    <t>Color Desc</t>
  </si>
  <si>
    <t>Macro Merc Typology Desc</t>
  </si>
  <si>
    <t>RTL EU</t>
  </si>
  <si>
    <t>GR.</t>
  </si>
  <si>
    <t>Men</t>
  </si>
  <si>
    <t>Shoes</t>
  </si>
  <si>
    <t>001</t>
  </si>
  <si>
    <t>NERO</t>
  </si>
  <si>
    <t>005</t>
  </si>
  <si>
    <t>020465</t>
  </si>
  <si>
    <t>NOE'</t>
  </si>
  <si>
    <t>018</t>
  </si>
  <si>
    <t>EMATITE</t>
  </si>
  <si>
    <t>Sneaker</t>
  </si>
  <si>
    <t>002</t>
  </si>
  <si>
    <t>Mocassin</t>
  </si>
  <si>
    <t>020832</t>
  </si>
  <si>
    <t>LIBERTY</t>
  </si>
  <si>
    <t>BIANCO OTTICO</t>
  </si>
  <si>
    <t>Woman</t>
  </si>
  <si>
    <t>003</t>
  </si>
  <si>
    <t>030153</t>
  </si>
  <si>
    <t>NADINE</t>
  </si>
  <si>
    <t>017</t>
  </si>
  <si>
    <t>020803</t>
  </si>
  <si>
    <t>LAGOS</t>
  </si>
  <si>
    <t>004</t>
  </si>
  <si>
    <t>NEW VICUNA</t>
  </si>
  <si>
    <t>Driver</t>
  </si>
  <si>
    <t>009</t>
  </si>
  <si>
    <t>WHITE INTENSE</t>
  </si>
  <si>
    <t>020377</t>
  </si>
  <si>
    <t>SWITCH</t>
  </si>
  <si>
    <t>014</t>
  </si>
  <si>
    <t>013</t>
  </si>
  <si>
    <t>021215</t>
  </si>
  <si>
    <t>CASSINA</t>
  </si>
  <si>
    <t>020967</t>
  </si>
  <si>
    <t>IGGY</t>
  </si>
  <si>
    <t>MANGIAROTTI CARRARA</t>
  </si>
  <si>
    <t>021182</t>
  </si>
  <si>
    <t>GARDA SLIPON</t>
  </si>
  <si>
    <t>OFF WHITE</t>
  </si>
  <si>
    <t>021142</t>
  </si>
  <si>
    <t>GALILEO</t>
  </si>
  <si>
    <t>02C398</t>
  </si>
  <si>
    <t>PARIGI NEW</t>
  </si>
  <si>
    <t>028</t>
  </si>
  <si>
    <t>021030</t>
  </si>
  <si>
    <t>GIAVE</t>
  </si>
  <si>
    <t>NEBBIOLO</t>
  </si>
  <si>
    <t>Lace up</t>
  </si>
  <si>
    <t>021178</t>
  </si>
  <si>
    <t>GARDA LOW</t>
  </si>
  <si>
    <t>BLUE MARINE</t>
  </si>
  <si>
    <t>02C047</t>
  </si>
  <si>
    <t>SEATTLE</t>
  </si>
  <si>
    <t>RHINOCEROS GREY</t>
  </si>
  <si>
    <t>02A220</t>
  </si>
  <si>
    <t>FRONT</t>
  </si>
  <si>
    <t>033</t>
  </si>
  <si>
    <t>STROMBOLI SAND</t>
  </si>
  <si>
    <t>01D973</t>
  </si>
  <si>
    <t>VARINA VOYEL</t>
  </si>
  <si>
    <t>POWDER ROSE</t>
  </si>
  <si>
    <t>Ballet</t>
  </si>
  <si>
    <t>030284</t>
  </si>
  <si>
    <t>LISA 1</t>
  </si>
  <si>
    <t>030349</t>
  </si>
  <si>
    <t>COSMA LOW</t>
  </si>
  <si>
    <t>006</t>
  </si>
  <si>
    <t>030191</t>
  </si>
  <si>
    <t>NUMBER</t>
  </si>
  <si>
    <t>026</t>
  </si>
  <si>
    <t>030299</t>
  </si>
  <si>
    <t>INDY</t>
  </si>
  <si>
    <t>030346</t>
  </si>
  <si>
    <t>CASSINA LOW</t>
  </si>
  <si>
    <t>007</t>
  </si>
  <si>
    <t>030320</t>
  </si>
  <si>
    <t>PINK LEMONADE</t>
  </si>
  <si>
    <t>01R252</t>
  </si>
  <si>
    <t>VIVA</t>
  </si>
  <si>
    <t>037</t>
  </si>
  <si>
    <t>CARAWAY SEED</t>
  </si>
  <si>
    <t>BIANCO (GREY 349)</t>
  </si>
  <si>
    <t>030290</t>
  </si>
  <si>
    <t>IULIA</t>
  </si>
  <si>
    <t>027</t>
  </si>
  <si>
    <t>BONE</t>
  </si>
  <si>
    <t>012</t>
  </si>
  <si>
    <t>NEW BLUSH</t>
  </si>
  <si>
    <t>VULCANO</t>
  </si>
  <si>
    <t>030368</t>
  </si>
  <si>
    <t>COSMA SOCK</t>
  </si>
  <si>
    <t>NERO 9000</t>
  </si>
  <si>
    <t>SILVER/ARGENTO</t>
  </si>
  <si>
    <t>030356</t>
  </si>
  <si>
    <t>CASSINA LACE</t>
  </si>
  <si>
    <t>01B827</t>
  </si>
  <si>
    <t>GROOVY</t>
  </si>
  <si>
    <t>FASCIA NERO/GANCI BIANCO</t>
  </si>
  <si>
    <t>Rubber Item</t>
  </si>
  <si>
    <t>01D633</t>
  </si>
  <si>
    <t>LYLIA J</t>
  </si>
  <si>
    <t>PVC COMPATTO POWEDR ROSE</t>
  </si>
  <si>
    <t>01C952</t>
  </si>
  <si>
    <t>VIVALDO</t>
  </si>
  <si>
    <t>016</t>
  </si>
  <si>
    <t>PLATINO 83/FONDO NEUTRO</t>
  </si>
  <si>
    <t>AMARETTI</t>
  </si>
  <si>
    <t>01F605</t>
  </si>
  <si>
    <t>VARINA GROS</t>
  </si>
  <si>
    <t>NERO 001</t>
  </si>
  <si>
    <t>01E560</t>
  </si>
  <si>
    <t>KATRIN 10</t>
  </si>
  <si>
    <t>035153</t>
  </si>
  <si>
    <t>BERRA</t>
  </si>
  <si>
    <t>BRAND</t>
  </si>
  <si>
    <t>FERRAGAMO</t>
  </si>
  <si>
    <t xml:space="preserve">MODEL </t>
  </si>
  <si>
    <t>SKU</t>
  </si>
  <si>
    <t>753128020465018</t>
  </si>
  <si>
    <t>754100020832001</t>
  </si>
  <si>
    <t>753379030153017</t>
  </si>
  <si>
    <t>754917020803004</t>
  </si>
  <si>
    <t>745923030153009</t>
  </si>
  <si>
    <t>747744020377014</t>
  </si>
  <si>
    <t>747743020377013</t>
  </si>
  <si>
    <t>758406021215001</t>
  </si>
  <si>
    <t>756561020967001</t>
  </si>
  <si>
    <t>759991021182005</t>
  </si>
  <si>
    <t>758400021142002</t>
  </si>
  <si>
    <t>74068902C398028</t>
  </si>
  <si>
    <t>758442021030002</t>
  </si>
  <si>
    <t>758934021178004</t>
  </si>
  <si>
    <t>72525202C047001</t>
  </si>
  <si>
    <t>758933021178003</t>
  </si>
  <si>
    <t>74960802A220033</t>
  </si>
  <si>
    <t>75665601D973004</t>
  </si>
  <si>
    <t>754677030284001</t>
  </si>
  <si>
    <t>758727030349006</t>
  </si>
  <si>
    <t>758274030349004</t>
  </si>
  <si>
    <t>759224030191026</t>
  </si>
  <si>
    <t>756572030299003</t>
  </si>
  <si>
    <t>758338030346007</t>
  </si>
  <si>
    <t>756564030320001</t>
  </si>
  <si>
    <t>74109101R252037</t>
  </si>
  <si>
    <t>756565030320002</t>
  </si>
  <si>
    <t>758141030346002</t>
  </si>
  <si>
    <t>756550030290006</t>
  </si>
  <si>
    <t>73316201R252027</t>
  </si>
  <si>
    <t>73060101R252012</t>
  </si>
  <si>
    <t>73059501R252006</t>
  </si>
  <si>
    <t>758142030346003</t>
  </si>
  <si>
    <t>747218030191003</t>
  </si>
  <si>
    <t>758054030320004</t>
  </si>
  <si>
    <t>759688030368001</t>
  </si>
  <si>
    <t>758717030349005</t>
  </si>
  <si>
    <t>758439030356001</t>
  </si>
  <si>
    <t>74412701B827002</t>
  </si>
  <si>
    <t>75597001D633002</t>
  </si>
  <si>
    <t>75768701C952016</t>
  </si>
  <si>
    <t>757649030349001</t>
  </si>
  <si>
    <t>76150001F605001</t>
  </si>
  <si>
    <t>75778601E560002</t>
  </si>
  <si>
    <t>693761035153005</t>
  </si>
  <si>
    <t xml:space="preserve">TOT QTY </t>
  </si>
  <si>
    <t xml:space="preserve">TOT RTL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</si>
</sst>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5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Aptos Narrow"/>
      <family val="2"/>
    </font>
    <font>
      <b/>
      <sz val="9"/>
      <color indexed="8"/>
      <name val="Aptos Narrow"/>
      <family val="2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44" fontId="0" fillId="2" borderId="1" xfId="2" applyFont="1" applyFill="1" applyBorder="1" applyAlignment="1">
      <alignment horizontal="center" vertical="center"/>
    </xf>
    <xf numFmtId="44" fontId="2" fillId="2" borderId="1" xfId="2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133350</xdr:rowOff>
    </xdr:from>
    <xdr:to>
      <xdr:col>0</xdr:col>
      <xdr:colOff>723900</xdr:colOff>
      <xdr:row>6</xdr:row>
      <xdr:rowOff>1019175</xdr:rowOff>
    </xdr:to>
    <xdr:pic>
      <xdr:nvPicPr>
        <xdr:cNvPr id="1025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409700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7</xdr:row>
      <xdr:rowOff>133350</xdr:rowOff>
    </xdr:from>
    <xdr:to>
      <xdr:col>0</xdr:col>
      <xdr:colOff>723900</xdr:colOff>
      <xdr:row>7</xdr:row>
      <xdr:rowOff>1019175</xdr:rowOff>
    </xdr:to>
    <xdr:pic>
      <xdr:nvPicPr>
        <xdr:cNvPr id="1026" name="Immagine 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486025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85725</xdr:rowOff>
    </xdr:from>
    <xdr:to>
      <xdr:col>0</xdr:col>
      <xdr:colOff>676275</xdr:colOff>
      <xdr:row>8</xdr:row>
      <xdr:rowOff>971550</xdr:rowOff>
    </xdr:to>
    <xdr:pic>
      <xdr:nvPicPr>
        <xdr:cNvPr id="1027" name="Immagine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51472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9</xdr:row>
      <xdr:rowOff>133350</xdr:rowOff>
    </xdr:from>
    <xdr:to>
      <xdr:col>0</xdr:col>
      <xdr:colOff>723900</xdr:colOff>
      <xdr:row>9</xdr:row>
      <xdr:rowOff>1019175</xdr:rowOff>
    </xdr:to>
    <xdr:pic>
      <xdr:nvPicPr>
        <xdr:cNvPr id="1028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4638675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10</xdr:row>
      <xdr:rowOff>114300</xdr:rowOff>
    </xdr:from>
    <xdr:to>
      <xdr:col>0</xdr:col>
      <xdr:colOff>723900</xdr:colOff>
      <xdr:row>10</xdr:row>
      <xdr:rowOff>1000125</xdr:rowOff>
    </xdr:to>
    <xdr:pic>
      <xdr:nvPicPr>
        <xdr:cNvPr id="1029" name="Immagine 1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625" y="569595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11</xdr:row>
      <xdr:rowOff>180975</xdr:rowOff>
    </xdr:from>
    <xdr:to>
      <xdr:col>0</xdr:col>
      <xdr:colOff>733425</xdr:colOff>
      <xdr:row>11</xdr:row>
      <xdr:rowOff>885825</xdr:rowOff>
    </xdr:to>
    <xdr:pic>
      <xdr:nvPicPr>
        <xdr:cNvPr id="1030" name="Immagine 1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6838950"/>
          <a:ext cx="6572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12</xdr:row>
      <xdr:rowOff>104775</xdr:rowOff>
    </xdr:from>
    <xdr:to>
      <xdr:col>0</xdr:col>
      <xdr:colOff>733425</xdr:colOff>
      <xdr:row>12</xdr:row>
      <xdr:rowOff>990600</xdr:rowOff>
    </xdr:to>
    <xdr:pic>
      <xdr:nvPicPr>
        <xdr:cNvPr id="1031" name="Immagin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" y="7839075"/>
          <a:ext cx="647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13</xdr:row>
      <xdr:rowOff>123825</xdr:rowOff>
    </xdr:from>
    <xdr:to>
      <xdr:col>0</xdr:col>
      <xdr:colOff>742950</xdr:colOff>
      <xdr:row>13</xdr:row>
      <xdr:rowOff>1009650</xdr:rowOff>
    </xdr:to>
    <xdr:pic>
      <xdr:nvPicPr>
        <xdr:cNvPr id="1032" name="Immagin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775" y="8934450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14</xdr:row>
      <xdr:rowOff>123825</xdr:rowOff>
    </xdr:from>
    <xdr:to>
      <xdr:col>0</xdr:col>
      <xdr:colOff>704850</xdr:colOff>
      <xdr:row>14</xdr:row>
      <xdr:rowOff>971550</xdr:rowOff>
    </xdr:to>
    <xdr:pic>
      <xdr:nvPicPr>
        <xdr:cNvPr id="1033" name="Immagine 20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10010775"/>
          <a:ext cx="6381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15</xdr:row>
      <xdr:rowOff>123825</xdr:rowOff>
    </xdr:from>
    <xdr:to>
      <xdr:col>0</xdr:col>
      <xdr:colOff>714375</xdr:colOff>
      <xdr:row>15</xdr:row>
      <xdr:rowOff>1009650</xdr:rowOff>
    </xdr:to>
    <xdr:pic>
      <xdr:nvPicPr>
        <xdr:cNvPr id="1034" name="Immagine 21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100" y="1108710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16</xdr:row>
      <xdr:rowOff>142875</xdr:rowOff>
    </xdr:from>
    <xdr:to>
      <xdr:col>0</xdr:col>
      <xdr:colOff>733425</xdr:colOff>
      <xdr:row>16</xdr:row>
      <xdr:rowOff>1028700</xdr:rowOff>
    </xdr:to>
    <xdr:pic>
      <xdr:nvPicPr>
        <xdr:cNvPr id="1035" name="Immagine 2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6200" y="1218247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17</xdr:row>
      <xdr:rowOff>123825</xdr:rowOff>
    </xdr:from>
    <xdr:to>
      <xdr:col>0</xdr:col>
      <xdr:colOff>733425</xdr:colOff>
      <xdr:row>17</xdr:row>
      <xdr:rowOff>1009650</xdr:rowOff>
    </xdr:to>
    <xdr:pic>
      <xdr:nvPicPr>
        <xdr:cNvPr id="1036" name="Immagine 23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6200" y="1323975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18</xdr:row>
      <xdr:rowOff>123825</xdr:rowOff>
    </xdr:from>
    <xdr:to>
      <xdr:col>0</xdr:col>
      <xdr:colOff>714375</xdr:colOff>
      <xdr:row>18</xdr:row>
      <xdr:rowOff>1009650</xdr:rowOff>
    </xdr:to>
    <xdr:pic>
      <xdr:nvPicPr>
        <xdr:cNvPr id="1037" name="Immagine 2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7625" y="14316075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19</xdr:row>
      <xdr:rowOff>133350</xdr:rowOff>
    </xdr:from>
    <xdr:to>
      <xdr:col>0</xdr:col>
      <xdr:colOff>733425</xdr:colOff>
      <xdr:row>19</xdr:row>
      <xdr:rowOff>1019175</xdr:rowOff>
    </xdr:to>
    <xdr:pic>
      <xdr:nvPicPr>
        <xdr:cNvPr id="1038" name="Immagine 2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7150" y="1540192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20</xdr:row>
      <xdr:rowOff>123825</xdr:rowOff>
    </xdr:from>
    <xdr:to>
      <xdr:col>0</xdr:col>
      <xdr:colOff>714375</xdr:colOff>
      <xdr:row>20</xdr:row>
      <xdr:rowOff>1009650</xdr:rowOff>
    </xdr:to>
    <xdr:pic>
      <xdr:nvPicPr>
        <xdr:cNvPr id="1039" name="Immagine 2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7625" y="16468725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24</xdr:row>
      <xdr:rowOff>133350</xdr:rowOff>
    </xdr:from>
    <xdr:to>
      <xdr:col>0</xdr:col>
      <xdr:colOff>723900</xdr:colOff>
      <xdr:row>24</xdr:row>
      <xdr:rowOff>1009650</xdr:rowOff>
    </xdr:to>
    <xdr:pic>
      <xdr:nvPicPr>
        <xdr:cNvPr id="1040" name="Immagine 2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7150" y="20783550"/>
          <a:ext cx="6667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23</xdr:row>
      <xdr:rowOff>133350</xdr:rowOff>
    </xdr:from>
    <xdr:to>
      <xdr:col>0</xdr:col>
      <xdr:colOff>714375</xdr:colOff>
      <xdr:row>23</xdr:row>
      <xdr:rowOff>1009650</xdr:rowOff>
    </xdr:to>
    <xdr:pic>
      <xdr:nvPicPr>
        <xdr:cNvPr id="1041" name="Immagine 2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7150" y="19707225"/>
          <a:ext cx="6572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21</xdr:row>
      <xdr:rowOff>123825</xdr:rowOff>
    </xdr:from>
    <xdr:to>
      <xdr:col>0</xdr:col>
      <xdr:colOff>723900</xdr:colOff>
      <xdr:row>21</xdr:row>
      <xdr:rowOff>1009650</xdr:rowOff>
    </xdr:to>
    <xdr:pic>
      <xdr:nvPicPr>
        <xdr:cNvPr id="1042" name="Immagine 2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1754505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22</xdr:row>
      <xdr:rowOff>133350</xdr:rowOff>
    </xdr:from>
    <xdr:to>
      <xdr:col>0</xdr:col>
      <xdr:colOff>704850</xdr:colOff>
      <xdr:row>22</xdr:row>
      <xdr:rowOff>1019175</xdr:rowOff>
    </xdr:to>
    <xdr:pic>
      <xdr:nvPicPr>
        <xdr:cNvPr id="1043" name="Immagine 3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" y="18630900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25</xdr:row>
      <xdr:rowOff>133350</xdr:rowOff>
    </xdr:from>
    <xdr:to>
      <xdr:col>0</xdr:col>
      <xdr:colOff>733425</xdr:colOff>
      <xdr:row>25</xdr:row>
      <xdr:rowOff>1019175</xdr:rowOff>
    </xdr:to>
    <xdr:pic>
      <xdr:nvPicPr>
        <xdr:cNvPr id="1044" name="Immagine 3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5250" y="21859875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26</xdr:row>
      <xdr:rowOff>142875</xdr:rowOff>
    </xdr:from>
    <xdr:to>
      <xdr:col>0</xdr:col>
      <xdr:colOff>733425</xdr:colOff>
      <xdr:row>26</xdr:row>
      <xdr:rowOff>1028700</xdr:rowOff>
    </xdr:to>
    <xdr:pic>
      <xdr:nvPicPr>
        <xdr:cNvPr id="1045" name="Immagine 35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6200" y="2294572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27</xdr:row>
      <xdr:rowOff>123825</xdr:rowOff>
    </xdr:from>
    <xdr:to>
      <xdr:col>0</xdr:col>
      <xdr:colOff>723900</xdr:colOff>
      <xdr:row>27</xdr:row>
      <xdr:rowOff>1009650</xdr:rowOff>
    </xdr:to>
    <xdr:pic>
      <xdr:nvPicPr>
        <xdr:cNvPr id="1046" name="Immagine 36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675" y="2400300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28</xdr:row>
      <xdr:rowOff>114300</xdr:rowOff>
    </xdr:from>
    <xdr:to>
      <xdr:col>0</xdr:col>
      <xdr:colOff>723900</xdr:colOff>
      <xdr:row>28</xdr:row>
      <xdr:rowOff>1000125</xdr:rowOff>
    </xdr:to>
    <xdr:pic>
      <xdr:nvPicPr>
        <xdr:cNvPr id="1047" name="Immagine 37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47625" y="2506980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29</xdr:row>
      <xdr:rowOff>123825</xdr:rowOff>
    </xdr:from>
    <xdr:to>
      <xdr:col>0</xdr:col>
      <xdr:colOff>723900</xdr:colOff>
      <xdr:row>29</xdr:row>
      <xdr:rowOff>1009650</xdr:rowOff>
    </xdr:to>
    <xdr:pic>
      <xdr:nvPicPr>
        <xdr:cNvPr id="1048" name="Immagine 38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7625" y="2615565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30</xdr:row>
      <xdr:rowOff>123825</xdr:rowOff>
    </xdr:from>
    <xdr:to>
      <xdr:col>0</xdr:col>
      <xdr:colOff>733425</xdr:colOff>
      <xdr:row>30</xdr:row>
      <xdr:rowOff>1009650</xdr:rowOff>
    </xdr:to>
    <xdr:pic>
      <xdr:nvPicPr>
        <xdr:cNvPr id="1049" name="Immagine 39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95250" y="27231975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31</xdr:row>
      <xdr:rowOff>133350</xdr:rowOff>
    </xdr:from>
    <xdr:to>
      <xdr:col>0</xdr:col>
      <xdr:colOff>733425</xdr:colOff>
      <xdr:row>31</xdr:row>
      <xdr:rowOff>1019175</xdr:rowOff>
    </xdr:to>
    <xdr:pic>
      <xdr:nvPicPr>
        <xdr:cNvPr id="1050" name="Immagine 40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76200" y="2831782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32</xdr:row>
      <xdr:rowOff>123825</xdr:rowOff>
    </xdr:from>
    <xdr:to>
      <xdr:col>0</xdr:col>
      <xdr:colOff>723900</xdr:colOff>
      <xdr:row>32</xdr:row>
      <xdr:rowOff>1009650</xdr:rowOff>
    </xdr:to>
    <xdr:pic>
      <xdr:nvPicPr>
        <xdr:cNvPr id="1051" name="Immagine 4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675" y="2938462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33</xdr:row>
      <xdr:rowOff>133350</xdr:rowOff>
    </xdr:from>
    <xdr:to>
      <xdr:col>0</xdr:col>
      <xdr:colOff>723900</xdr:colOff>
      <xdr:row>33</xdr:row>
      <xdr:rowOff>1019175</xdr:rowOff>
    </xdr:to>
    <xdr:pic>
      <xdr:nvPicPr>
        <xdr:cNvPr id="1052" name="Immagine 4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7625" y="3047047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34</xdr:row>
      <xdr:rowOff>123825</xdr:rowOff>
    </xdr:from>
    <xdr:to>
      <xdr:col>0</xdr:col>
      <xdr:colOff>714375</xdr:colOff>
      <xdr:row>34</xdr:row>
      <xdr:rowOff>1009650</xdr:rowOff>
    </xdr:to>
    <xdr:pic>
      <xdr:nvPicPr>
        <xdr:cNvPr id="1053" name="Immagine 4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8100" y="3153727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35</xdr:row>
      <xdr:rowOff>104775</xdr:rowOff>
    </xdr:from>
    <xdr:to>
      <xdr:col>0</xdr:col>
      <xdr:colOff>733425</xdr:colOff>
      <xdr:row>35</xdr:row>
      <xdr:rowOff>990600</xdr:rowOff>
    </xdr:to>
    <xdr:pic>
      <xdr:nvPicPr>
        <xdr:cNvPr id="1054" name="Immagine 4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76200" y="32594550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36</xdr:row>
      <xdr:rowOff>123825</xdr:rowOff>
    </xdr:from>
    <xdr:to>
      <xdr:col>0</xdr:col>
      <xdr:colOff>733425</xdr:colOff>
      <xdr:row>36</xdr:row>
      <xdr:rowOff>1009650</xdr:rowOff>
    </xdr:to>
    <xdr:pic>
      <xdr:nvPicPr>
        <xdr:cNvPr id="1055" name="Immagine 4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85725" y="33689925"/>
          <a:ext cx="647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37</xdr:row>
      <xdr:rowOff>123825</xdr:rowOff>
    </xdr:from>
    <xdr:to>
      <xdr:col>0</xdr:col>
      <xdr:colOff>714375</xdr:colOff>
      <xdr:row>37</xdr:row>
      <xdr:rowOff>1009650</xdr:rowOff>
    </xdr:to>
    <xdr:pic>
      <xdr:nvPicPr>
        <xdr:cNvPr id="1056" name="Immagine 46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7625" y="34766250"/>
          <a:ext cx="6667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39</xdr:row>
      <xdr:rowOff>133350</xdr:rowOff>
    </xdr:from>
    <xdr:to>
      <xdr:col>0</xdr:col>
      <xdr:colOff>714375</xdr:colOff>
      <xdr:row>39</xdr:row>
      <xdr:rowOff>1047750</xdr:rowOff>
    </xdr:to>
    <xdr:pic>
      <xdr:nvPicPr>
        <xdr:cNvPr id="1057" name="Immagine 4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5" y="36928425"/>
          <a:ext cx="6667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38</xdr:row>
      <xdr:rowOff>123825</xdr:rowOff>
    </xdr:from>
    <xdr:to>
      <xdr:col>0</xdr:col>
      <xdr:colOff>742950</xdr:colOff>
      <xdr:row>38</xdr:row>
      <xdr:rowOff>1009650</xdr:rowOff>
    </xdr:to>
    <xdr:pic>
      <xdr:nvPicPr>
        <xdr:cNvPr id="1058" name="Immagine 49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3825" y="35842575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39</xdr:row>
      <xdr:rowOff>133350</xdr:rowOff>
    </xdr:from>
    <xdr:to>
      <xdr:col>0</xdr:col>
      <xdr:colOff>733425</xdr:colOff>
      <xdr:row>39</xdr:row>
      <xdr:rowOff>1019175</xdr:rowOff>
    </xdr:to>
    <xdr:pic>
      <xdr:nvPicPr>
        <xdr:cNvPr id="1059" name="Immagine 50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85725" y="36928425"/>
          <a:ext cx="647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40</xdr:row>
      <xdr:rowOff>123825</xdr:rowOff>
    </xdr:from>
    <xdr:to>
      <xdr:col>0</xdr:col>
      <xdr:colOff>733425</xdr:colOff>
      <xdr:row>40</xdr:row>
      <xdr:rowOff>1009650</xdr:rowOff>
    </xdr:to>
    <xdr:pic>
      <xdr:nvPicPr>
        <xdr:cNvPr id="1060" name="Immagine 51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85725" y="37995225"/>
          <a:ext cx="647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41</xdr:row>
      <xdr:rowOff>114300</xdr:rowOff>
    </xdr:from>
    <xdr:to>
      <xdr:col>0</xdr:col>
      <xdr:colOff>723900</xdr:colOff>
      <xdr:row>41</xdr:row>
      <xdr:rowOff>1000125</xdr:rowOff>
    </xdr:to>
    <xdr:pic>
      <xdr:nvPicPr>
        <xdr:cNvPr id="1061" name="Immagine 52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47625" y="39062025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42</xdr:row>
      <xdr:rowOff>123825</xdr:rowOff>
    </xdr:from>
    <xdr:to>
      <xdr:col>0</xdr:col>
      <xdr:colOff>723900</xdr:colOff>
      <xdr:row>42</xdr:row>
      <xdr:rowOff>1009650</xdr:rowOff>
    </xdr:to>
    <xdr:pic>
      <xdr:nvPicPr>
        <xdr:cNvPr id="1062" name="Immagine 53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675" y="4014787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43</xdr:row>
      <xdr:rowOff>123825</xdr:rowOff>
    </xdr:from>
    <xdr:to>
      <xdr:col>0</xdr:col>
      <xdr:colOff>723900</xdr:colOff>
      <xdr:row>43</xdr:row>
      <xdr:rowOff>1009650</xdr:rowOff>
    </xdr:to>
    <xdr:pic>
      <xdr:nvPicPr>
        <xdr:cNvPr id="1063" name="Immagine 55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7625" y="4122420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44</xdr:row>
      <xdr:rowOff>123825</xdr:rowOff>
    </xdr:from>
    <xdr:to>
      <xdr:col>0</xdr:col>
      <xdr:colOff>704850</xdr:colOff>
      <xdr:row>44</xdr:row>
      <xdr:rowOff>1009650</xdr:rowOff>
    </xdr:to>
    <xdr:pic>
      <xdr:nvPicPr>
        <xdr:cNvPr id="1064" name="Immagine 56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47625" y="4230052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45</xdr:row>
      <xdr:rowOff>123825</xdr:rowOff>
    </xdr:from>
    <xdr:to>
      <xdr:col>0</xdr:col>
      <xdr:colOff>742950</xdr:colOff>
      <xdr:row>45</xdr:row>
      <xdr:rowOff>1009650</xdr:rowOff>
    </xdr:to>
    <xdr:pic>
      <xdr:nvPicPr>
        <xdr:cNvPr id="1065" name="Immagine 58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23825" y="43376850"/>
          <a:ext cx="619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46</xdr:row>
      <xdr:rowOff>123825</xdr:rowOff>
    </xdr:from>
    <xdr:to>
      <xdr:col>0</xdr:col>
      <xdr:colOff>733425</xdr:colOff>
      <xdr:row>46</xdr:row>
      <xdr:rowOff>1009650</xdr:rowOff>
    </xdr:to>
    <xdr:pic>
      <xdr:nvPicPr>
        <xdr:cNvPr id="1066" name="Immagine 59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5725" y="44453175"/>
          <a:ext cx="647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47</xdr:row>
      <xdr:rowOff>123825</xdr:rowOff>
    </xdr:from>
    <xdr:to>
      <xdr:col>0</xdr:col>
      <xdr:colOff>733425</xdr:colOff>
      <xdr:row>47</xdr:row>
      <xdr:rowOff>1009650</xdr:rowOff>
    </xdr:to>
    <xdr:pic>
      <xdr:nvPicPr>
        <xdr:cNvPr id="1067" name="Immagine 60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95250" y="45529500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48</xdr:row>
      <xdr:rowOff>133350</xdr:rowOff>
    </xdr:from>
    <xdr:to>
      <xdr:col>0</xdr:col>
      <xdr:colOff>733425</xdr:colOff>
      <xdr:row>48</xdr:row>
      <xdr:rowOff>1019175</xdr:rowOff>
    </xdr:to>
    <xdr:pic>
      <xdr:nvPicPr>
        <xdr:cNvPr id="1068" name="Immagine 61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95250" y="46615350"/>
          <a:ext cx="6381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49</xdr:row>
      <xdr:rowOff>123825</xdr:rowOff>
    </xdr:from>
    <xdr:to>
      <xdr:col>0</xdr:col>
      <xdr:colOff>733425</xdr:colOff>
      <xdr:row>49</xdr:row>
      <xdr:rowOff>1009650</xdr:rowOff>
    </xdr:to>
    <xdr:pic>
      <xdr:nvPicPr>
        <xdr:cNvPr id="1069" name="Immagine 6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57150" y="47682150"/>
          <a:ext cx="6762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66675</xdr:colOff>
      <xdr:row>50</xdr:row>
      <xdr:rowOff>123825</xdr:rowOff>
    </xdr:from>
    <xdr:to>
      <xdr:col>0</xdr:col>
      <xdr:colOff>723900</xdr:colOff>
      <xdr:row>50</xdr:row>
      <xdr:rowOff>1009650</xdr:rowOff>
    </xdr:to>
    <xdr:pic>
      <xdr:nvPicPr>
        <xdr:cNvPr id="1070" name="Immagine 63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675" y="48758475"/>
          <a:ext cx="6572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workbookViewId="0">
      <selection activeCell="E62" sqref="E62"/>
    </sheetView>
  </sheetViews>
  <sheetFormatPr defaultColWidth="10.77734375" defaultRowHeight="15"/>
  <cols>
    <col min="1" max="1" width="10.77734375" style="1"/>
    <col min="2" max="2" width="20" style="1" customWidth="1"/>
    <col min="3" max="3" width="13" style="1" bestFit="1" customWidth="1"/>
    <col min="4" max="4" width="10.77734375" style="1"/>
    <col min="5" max="5" width="22.109375" style="1" customWidth="1"/>
    <col min="6" max="9" width="10.77734375" style="1"/>
    <col min="10" max="10" width="14.6640625" style="1" customWidth="1"/>
    <col min="11" max="28" width="10.77734375" style="1"/>
    <col min="29" max="29" width="5.77734375" style="1" customWidth="1"/>
    <col min="30" max="30" width="10.77734375" style="1"/>
    <col min="31" max="31" width="14.6640625" style="1" customWidth="1"/>
    <col min="32" max="16384" width="10.77734375" style="1"/>
  </cols>
  <sheetData>
    <row r="1" spans="1:31" s="2" customForma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 t="s">
        <v>0</v>
      </c>
      <c r="N1" s="7">
        <v>39</v>
      </c>
      <c r="O1" s="7">
        <v>39.5</v>
      </c>
      <c r="P1" s="7">
        <v>40</v>
      </c>
      <c r="Q1" s="7">
        <v>40.5</v>
      </c>
      <c r="R1" s="7">
        <v>41</v>
      </c>
      <c r="S1" s="7">
        <v>41.5</v>
      </c>
      <c r="T1" s="7">
        <v>42</v>
      </c>
      <c r="U1" s="7">
        <v>42.5</v>
      </c>
      <c r="V1" s="7">
        <v>43</v>
      </c>
      <c r="W1" s="7">
        <v>43.5</v>
      </c>
      <c r="X1" s="7">
        <v>44</v>
      </c>
      <c r="Y1" s="7">
        <v>44.5</v>
      </c>
      <c r="Z1" s="7">
        <v>45</v>
      </c>
      <c r="AA1" s="7">
        <v>45.5</v>
      </c>
      <c r="AB1" s="7">
        <v>46</v>
      </c>
      <c r="AC1" s="7"/>
      <c r="AD1" s="7"/>
      <c r="AE1" s="7"/>
    </row>
    <row r="2" spans="1:3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 t="s">
        <v>16</v>
      </c>
      <c r="N2" s="5">
        <v>34.5</v>
      </c>
      <c r="O2" s="5">
        <v>35</v>
      </c>
      <c r="P2" s="5">
        <v>35.5</v>
      </c>
      <c r="Q2" s="5">
        <v>36</v>
      </c>
      <c r="R2" s="5">
        <v>36.5</v>
      </c>
      <c r="S2" s="5">
        <v>37</v>
      </c>
      <c r="T2" s="5">
        <v>37.5</v>
      </c>
      <c r="U2" s="5">
        <v>38</v>
      </c>
      <c r="V2" s="5">
        <v>38.5</v>
      </c>
      <c r="W2" s="5">
        <v>39</v>
      </c>
      <c r="X2" s="5">
        <v>39.5</v>
      </c>
      <c r="Y2" s="5">
        <v>40</v>
      </c>
      <c r="Z2" s="5">
        <v>40.5</v>
      </c>
      <c r="AA2" s="5">
        <v>41</v>
      </c>
      <c r="AB2" s="5">
        <v>41.5</v>
      </c>
      <c r="AC2" s="5"/>
      <c r="AD2" s="5"/>
      <c r="AE2" s="5"/>
    </row>
    <row r="3" spans="1:3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>
      <c r="A4" s="8"/>
      <c r="B4" s="8"/>
      <c r="C4" s="5"/>
      <c r="D4" s="5"/>
      <c r="E4" s="5"/>
      <c r="F4" s="5"/>
      <c r="G4" s="5"/>
      <c r="H4" s="5"/>
      <c r="I4" s="5"/>
      <c r="J4" s="5"/>
      <c r="K4" s="5"/>
      <c r="L4" s="9"/>
      <c r="M4" s="6" t="s">
        <v>0</v>
      </c>
      <c r="N4" s="6" t="s">
        <v>1</v>
      </c>
      <c r="O4" s="6" t="s">
        <v>2</v>
      </c>
      <c r="P4" s="6" t="s">
        <v>3</v>
      </c>
      <c r="Q4" s="6" t="s">
        <v>4</v>
      </c>
      <c r="R4" s="6" t="s">
        <v>5</v>
      </c>
      <c r="S4" s="6" t="s">
        <v>6</v>
      </c>
      <c r="T4" s="6" t="s">
        <v>7</v>
      </c>
      <c r="U4" s="6" t="s">
        <v>8</v>
      </c>
      <c r="V4" s="6" t="s">
        <v>9</v>
      </c>
      <c r="W4" s="6" t="s">
        <v>10</v>
      </c>
      <c r="X4" s="6" t="s">
        <v>11</v>
      </c>
      <c r="Y4" s="6" t="s">
        <v>12</v>
      </c>
      <c r="Z4" s="6" t="s">
        <v>13</v>
      </c>
      <c r="AA4" s="6" t="s">
        <v>14</v>
      </c>
      <c r="AB4" s="6" t="s">
        <v>15</v>
      </c>
      <c r="AC4" s="6"/>
      <c r="AD4" s="6"/>
      <c r="AE4" s="6"/>
    </row>
    <row r="5" spans="1:31">
      <c r="A5" s="10"/>
      <c r="B5" s="10"/>
      <c r="C5" s="5"/>
      <c r="D5" s="5"/>
      <c r="E5" s="5"/>
      <c r="F5" s="5"/>
      <c r="G5" s="5"/>
      <c r="H5" s="5"/>
      <c r="I5" s="5"/>
      <c r="J5" s="5"/>
      <c r="K5" s="5"/>
      <c r="L5" s="10"/>
      <c r="M5" s="6" t="s">
        <v>16</v>
      </c>
      <c r="N5" s="6" t="s">
        <v>17</v>
      </c>
      <c r="O5" s="6" t="s">
        <v>18</v>
      </c>
      <c r="P5" s="6" t="s">
        <v>1</v>
      </c>
      <c r="Q5" s="6" t="s">
        <v>2</v>
      </c>
      <c r="R5" s="6" t="s">
        <v>3</v>
      </c>
      <c r="S5" s="6" t="s">
        <v>4</v>
      </c>
      <c r="T5" s="6" t="s">
        <v>5</v>
      </c>
      <c r="U5" s="6" t="s">
        <v>6</v>
      </c>
      <c r="V5" s="6" t="s">
        <v>7</v>
      </c>
      <c r="W5" s="6" t="s">
        <v>8</v>
      </c>
      <c r="X5" s="6" t="s">
        <v>9</v>
      </c>
      <c r="Y5" s="6" t="s">
        <v>10</v>
      </c>
      <c r="Z5" s="6" t="s">
        <v>11</v>
      </c>
      <c r="AA5" s="6" t="s">
        <v>12</v>
      </c>
      <c r="AB5" s="6" t="s">
        <v>13</v>
      </c>
      <c r="AC5" s="6"/>
      <c r="AD5" s="6"/>
      <c r="AE5" s="5"/>
    </row>
    <row r="6" spans="1:31" ht="25.5" customHeight="1">
      <c r="A6" s="9"/>
      <c r="B6" s="9" t="s">
        <v>142</v>
      </c>
      <c r="C6" s="6" t="s">
        <v>19</v>
      </c>
      <c r="D6" s="6" t="s">
        <v>20</v>
      </c>
      <c r="E6" s="6" t="s">
        <v>144</v>
      </c>
      <c r="F6" s="6" t="s">
        <v>145</v>
      </c>
      <c r="G6" s="6" t="s">
        <v>21</v>
      </c>
      <c r="H6" s="6" t="s">
        <v>23</v>
      </c>
      <c r="I6" s="6" t="s">
        <v>24</v>
      </c>
      <c r="J6" s="6" t="s">
        <v>22</v>
      </c>
      <c r="K6" s="6" t="s">
        <v>25</v>
      </c>
      <c r="L6" s="9" t="s">
        <v>26</v>
      </c>
      <c r="M6" s="6" t="s">
        <v>27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 t="s">
        <v>191</v>
      </c>
      <c r="AE6" s="11" t="s">
        <v>192</v>
      </c>
    </row>
    <row r="7" spans="1:31" ht="85.35" customHeight="1">
      <c r="A7" s="12"/>
      <c r="B7" s="12" t="s">
        <v>143</v>
      </c>
      <c r="C7" s="3" t="s">
        <v>28</v>
      </c>
      <c r="D7" s="3" t="s">
        <v>29</v>
      </c>
      <c r="E7" s="3" t="s">
        <v>146</v>
      </c>
      <c r="F7" s="3">
        <v>753128</v>
      </c>
      <c r="G7" s="3" t="s">
        <v>33</v>
      </c>
      <c r="H7" s="3" t="s">
        <v>35</v>
      </c>
      <c r="I7" s="3" t="s">
        <v>36</v>
      </c>
      <c r="J7" s="3" t="s">
        <v>34</v>
      </c>
      <c r="K7" s="3" t="s">
        <v>37</v>
      </c>
      <c r="L7" s="12">
        <v>750</v>
      </c>
      <c r="M7" s="3" t="s">
        <v>0</v>
      </c>
      <c r="N7" s="3"/>
      <c r="O7" s="3">
        <v>1</v>
      </c>
      <c r="P7" s="3">
        <v>1</v>
      </c>
      <c r="Q7" s="3">
        <v>3</v>
      </c>
      <c r="R7" s="3">
        <v>2</v>
      </c>
      <c r="S7" s="3">
        <v>2</v>
      </c>
      <c r="T7" s="3">
        <v>1</v>
      </c>
      <c r="U7" s="3">
        <v>1</v>
      </c>
      <c r="V7" s="3">
        <v>1</v>
      </c>
      <c r="W7" s="3">
        <v>1</v>
      </c>
      <c r="X7" s="3"/>
      <c r="Y7" s="3"/>
      <c r="Z7" s="3"/>
      <c r="AA7" s="3"/>
      <c r="AB7" s="3"/>
      <c r="AC7" s="3"/>
      <c r="AD7" s="3">
        <f t="shared" ref="AD7:AD51" si="0">SUM(N7:AC7)</f>
        <v>13</v>
      </c>
      <c r="AE7" s="15">
        <f t="shared" ref="AE7:AE51" si="1">AD7*L7</f>
        <v>9750</v>
      </c>
    </row>
    <row r="8" spans="1:31" ht="85.35" customHeight="1">
      <c r="A8" s="12"/>
      <c r="B8" s="12" t="s">
        <v>143</v>
      </c>
      <c r="C8" s="3" t="s">
        <v>28</v>
      </c>
      <c r="D8" s="3" t="s">
        <v>29</v>
      </c>
      <c r="E8" s="3" t="s">
        <v>147</v>
      </c>
      <c r="F8" s="3">
        <v>754100</v>
      </c>
      <c r="G8" s="3" t="s">
        <v>40</v>
      </c>
      <c r="H8" s="3" t="s">
        <v>30</v>
      </c>
      <c r="I8" s="3" t="s">
        <v>42</v>
      </c>
      <c r="J8" s="3" t="s">
        <v>41</v>
      </c>
      <c r="K8" s="3" t="s">
        <v>37</v>
      </c>
      <c r="L8" s="12">
        <v>660</v>
      </c>
      <c r="M8" s="3" t="s">
        <v>0</v>
      </c>
      <c r="N8" s="3"/>
      <c r="O8" s="3"/>
      <c r="P8" s="3">
        <v>2</v>
      </c>
      <c r="Q8" s="3">
        <v>6</v>
      </c>
      <c r="R8" s="3">
        <v>1</v>
      </c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>
        <f t="shared" si="0"/>
        <v>10</v>
      </c>
      <c r="AE8" s="15">
        <f t="shared" si="1"/>
        <v>6600</v>
      </c>
    </row>
    <row r="9" spans="1:31" ht="85.35" customHeight="1">
      <c r="A9" s="12"/>
      <c r="B9" s="12" t="s">
        <v>143</v>
      </c>
      <c r="C9" s="3" t="s">
        <v>43</v>
      </c>
      <c r="D9" s="3" t="s">
        <v>29</v>
      </c>
      <c r="E9" s="3" t="s">
        <v>148</v>
      </c>
      <c r="F9" s="3">
        <v>753379</v>
      </c>
      <c r="G9" s="3" t="s">
        <v>45</v>
      </c>
      <c r="H9" s="3" t="s">
        <v>47</v>
      </c>
      <c r="I9" s="3" t="s">
        <v>31</v>
      </c>
      <c r="J9" s="3" t="s">
        <v>46</v>
      </c>
      <c r="K9" s="3" t="s">
        <v>37</v>
      </c>
      <c r="L9" s="12">
        <v>695</v>
      </c>
      <c r="M9" s="3" t="s">
        <v>16</v>
      </c>
      <c r="N9" s="3"/>
      <c r="O9" s="3">
        <v>1</v>
      </c>
      <c r="P9" s="3">
        <v>9</v>
      </c>
      <c r="Q9" s="3">
        <v>13</v>
      </c>
      <c r="R9" s="3">
        <v>13</v>
      </c>
      <c r="S9" s="3">
        <v>3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>
        <f t="shared" si="0"/>
        <v>39</v>
      </c>
      <c r="AE9" s="15">
        <f t="shared" si="1"/>
        <v>27105</v>
      </c>
    </row>
    <row r="10" spans="1:31" ht="85.35" customHeight="1">
      <c r="A10" s="12"/>
      <c r="B10" s="12" t="s">
        <v>143</v>
      </c>
      <c r="C10" s="3" t="s">
        <v>28</v>
      </c>
      <c r="D10" s="3" t="s">
        <v>29</v>
      </c>
      <c r="E10" s="3" t="s">
        <v>149</v>
      </c>
      <c r="F10" s="3">
        <v>754917</v>
      </c>
      <c r="G10" s="3" t="s">
        <v>48</v>
      </c>
      <c r="H10" s="3" t="s">
        <v>50</v>
      </c>
      <c r="I10" s="3" t="s">
        <v>51</v>
      </c>
      <c r="J10" s="3" t="s">
        <v>49</v>
      </c>
      <c r="K10" s="3" t="s">
        <v>52</v>
      </c>
      <c r="L10" s="12">
        <v>795</v>
      </c>
      <c r="M10" s="3" t="s">
        <v>0</v>
      </c>
      <c r="N10" s="3"/>
      <c r="O10" s="3">
        <v>1</v>
      </c>
      <c r="P10" s="3">
        <v>2</v>
      </c>
      <c r="Q10" s="3">
        <v>6</v>
      </c>
      <c r="R10" s="3">
        <v>17</v>
      </c>
      <c r="S10" s="3">
        <v>13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>
        <f t="shared" si="0"/>
        <v>39</v>
      </c>
      <c r="AE10" s="15">
        <f t="shared" si="1"/>
        <v>31005</v>
      </c>
    </row>
    <row r="11" spans="1:31" ht="85.35" customHeight="1">
      <c r="A11" s="13"/>
      <c r="B11" s="12" t="s">
        <v>143</v>
      </c>
      <c r="C11" s="14" t="s">
        <v>43</v>
      </c>
      <c r="D11" s="14" t="s">
        <v>29</v>
      </c>
      <c r="E11" s="3" t="s">
        <v>150</v>
      </c>
      <c r="F11" s="14">
        <v>745923</v>
      </c>
      <c r="G11" s="14" t="s">
        <v>45</v>
      </c>
      <c r="H11" s="14" t="s">
        <v>53</v>
      </c>
      <c r="I11" s="14" t="s">
        <v>54</v>
      </c>
      <c r="J11" s="14" t="s">
        <v>46</v>
      </c>
      <c r="K11" s="14" t="s">
        <v>37</v>
      </c>
      <c r="L11" s="13">
        <v>695</v>
      </c>
      <c r="M11" s="14" t="s">
        <v>16</v>
      </c>
      <c r="N11" s="14"/>
      <c r="O11" s="14"/>
      <c r="P11" s="14">
        <v>4</v>
      </c>
      <c r="Q11" s="14">
        <v>5</v>
      </c>
      <c r="R11" s="14">
        <v>5</v>
      </c>
      <c r="S11" s="14">
        <v>1</v>
      </c>
      <c r="T11" s="14">
        <v>1</v>
      </c>
      <c r="U11" s="14"/>
      <c r="V11" s="14"/>
      <c r="W11" s="14"/>
      <c r="X11" s="14"/>
      <c r="Y11" s="14"/>
      <c r="Z11" s="14"/>
      <c r="AA11" s="14"/>
      <c r="AB11" s="14"/>
      <c r="AC11" s="14"/>
      <c r="AD11" s="3">
        <f t="shared" si="0"/>
        <v>16</v>
      </c>
      <c r="AE11" s="15">
        <f t="shared" si="1"/>
        <v>11120</v>
      </c>
    </row>
    <row r="12" spans="1:31" ht="85.35" customHeight="1">
      <c r="A12" s="12"/>
      <c r="B12" s="12" t="s">
        <v>143</v>
      </c>
      <c r="C12" s="3" t="s">
        <v>28</v>
      </c>
      <c r="D12" s="3" t="s">
        <v>29</v>
      </c>
      <c r="E12" s="3" t="s">
        <v>151</v>
      </c>
      <c r="F12" s="3">
        <v>747744</v>
      </c>
      <c r="G12" s="3" t="s">
        <v>55</v>
      </c>
      <c r="H12" s="3" t="s">
        <v>57</v>
      </c>
      <c r="I12" s="3" t="s">
        <v>31</v>
      </c>
      <c r="J12" s="3" t="s">
        <v>56</v>
      </c>
      <c r="K12" s="3" t="s">
        <v>52</v>
      </c>
      <c r="L12" s="12">
        <v>795</v>
      </c>
      <c r="M12" s="3" t="s">
        <v>0</v>
      </c>
      <c r="N12" s="3"/>
      <c r="O12" s="3">
        <v>1</v>
      </c>
      <c r="P12" s="3">
        <v>1</v>
      </c>
      <c r="Q12" s="3">
        <v>5</v>
      </c>
      <c r="R12" s="3">
        <v>6</v>
      </c>
      <c r="S12" s="3">
        <v>6</v>
      </c>
      <c r="T12" s="3">
        <v>7</v>
      </c>
      <c r="U12" s="3">
        <v>7</v>
      </c>
      <c r="V12" s="3">
        <v>8</v>
      </c>
      <c r="W12" s="3">
        <v>8</v>
      </c>
      <c r="X12" s="3">
        <v>7</v>
      </c>
      <c r="Y12" s="3">
        <v>7</v>
      </c>
      <c r="Z12" s="3">
        <v>7</v>
      </c>
      <c r="AA12" s="3">
        <v>3</v>
      </c>
      <c r="AB12" s="3">
        <v>3</v>
      </c>
      <c r="AC12" s="3"/>
      <c r="AD12" s="3">
        <f t="shared" si="0"/>
        <v>76</v>
      </c>
      <c r="AE12" s="15">
        <f t="shared" si="1"/>
        <v>60420</v>
      </c>
    </row>
    <row r="13" spans="1:31" ht="85.35" customHeight="1">
      <c r="A13" s="12"/>
      <c r="B13" s="12" t="s">
        <v>143</v>
      </c>
      <c r="C13" s="3" t="s">
        <v>28</v>
      </c>
      <c r="D13" s="3" t="s">
        <v>29</v>
      </c>
      <c r="E13" s="3" t="s">
        <v>152</v>
      </c>
      <c r="F13" s="3">
        <v>747743</v>
      </c>
      <c r="G13" s="3" t="s">
        <v>55</v>
      </c>
      <c r="H13" s="3" t="s">
        <v>58</v>
      </c>
      <c r="I13" s="3" t="s">
        <v>31</v>
      </c>
      <c r="J13" s="3" t="s">
        <v>56</v>
      </c>
      <c r="K13" s="3" t="s">
        <v>52</v>
      </c>
      <c r="L13" s="12">
        <v>795</v>
      </c>
      <c r="M13" s="3" t="s">
        <v>0</v>
      </c>
      <c r="N13" s="3"/>
      <c r="O13" s="3">
        <v>1</v>
      </c>
      <c r="P13" s="3">
        <v>2</v>
      </c>
      <c r="Q13" s="3">
        <v>2</v>
      </c>
      <c r="R13" s="3">
        <v>8</v>
      </c>
      <c r="S13" s="3">
        <v>8</v>
      </c>
      <c r="T13" s="3">
        <v>8</v>
      </c>
      <c r="U13" s="3">
        <v>10</v>
      </c>
      <c r="V13" s="3">
        <v>10</v>
      </c>
      <c r="W13" s="3">
        <v>10</v>
      </c>
      <c r="X13" s="3">
        <v>8</v>
      </c>
      <c r="Y13" s="3">
        <v>8</v>
      </c>
      <c r="Z13" s="3">
        <v>8</v>
      </c>
      <c r="AA13" s="3">
        <v>3</v>
      </c>
      <c r="AB13" s="3">
        <v>3</v>
      </c>
      <c r="AC13" s="3"/>
      <c r="AD13" s="3">
        <f t="shared" si="0"/>
        <v>89</v>
      </c>
      <c r="AE13" s="15">
        <f t="shared" si="1"/>
        <v>70755</v>
      </c>
    </row>
    <row r="14" spans="1:31" ht="85.35" customHeight="1">
      <c r="A14" s="12"/>
      <c r="B14" s="12" t="s">
        <v>143</v>
      </c>
      <c r="C14" s="3" t="s">
        <v>28</v>
      </c>
      <c r="D14" s="3" t="s">
        <v>29</v>
      </c>
      <c r="E14" s="3" t="s">
        <v>153</v>
      </c>
      <c r="F14" s="3">
        <v>758406</v>
      </c>
      <c r="G14" s="3" t="s">
        <v>59</v>
      </c>
      <c r="H14" s="3" t="s">
        <v>30</v>
      </c>
      <c r="I14" s="3" t="s">
        <v>31</v>
      </c>
      <c r="J14" s="3" t="s">
        <v>60</v>
      </c>
      <c r="K14" s="3" t="s">
        <v>37</v>
      </c>
      <c r="L14" s="12">
        <v>750</v>
      </c>
      <c r="M14" s="3" t="s">
        <v>0</v>
      </c>
      <c r="N14" s="3"/>
      <c r="O14" s="3">
        <v>1</v>
      </c>
      <c r="P14" s="3">
        <v>4</v>
      </c>
      <c r="Q14" s="3">
        <v>8</v>
      </c>
      <c r="R14" s="3">
        <v>8</v>
      </c>
      <c r="S14" s="3">
        <v>8</v>
      </c>
      <c r="T14" s="3">
        <v>7</v>
      </c>
      <c r="U14" s="3">
        <v>7</v>
      </c>
      <c r="V14" s="3">
        <v>3</v>
      </c>
      <c r="W14" s="3"/>
      <c r="X14" s="3"/>
      <c r="Y14" s="3"/>
      <c r="Z14" s="3"/>
      <c r="AA14" s="3"/>
      <c r="AB14" s="3"/>
      <c r="AC14" s="3"/>
      <c r="AD14" s="3">
        <f t="shared" si="0"/>
        <v>46</v>
      </c>
      <c r="AE14" s="15">
        <f t="shared" si="1"/>
        <v>34500</v>
      </c>
    </row>
    <row r="15" spans="1:31" ht="85.35" customHeight="1">
      <c r="A15" s="12"/>
      <c r="B15" s="12" t="s">
        <v>143</v>
      </c>
      <c r="C15" s="3" t="s">
        <v>28</v>
      </c>
      <c r="D15" s="3" t="s">
        <v>29</v>
      </c>
      <c r="E15" s="3" t="s">
        <v>154</v>
      </c>
      <c r="F15" s="3">
        <v>756561</v>
      </c>
      <c r="G15" s="3" t="s">
        <v>61</v>
      </c>
      <c r="H15" s="3" t="s">
        <v>30</v>
      </c>
      <c r="I15" s="3" t="s">
        <v>63</v>
      </c>
      <c r="J15" s="3" t="s">
        <v>62</v>
      </c>
      <c r="K15" s="3" t="s">
        <v>37</v>
      </c>
      <c r="L15" s="12">
        <v>795</v>
      </c>
      <c r="M15" s="3" t="s">
        <v>0</v>
      </c>
      <c r="N15" s="3"/>
      <c r="O15" s="3"/>
      <c r="P15" s="3"/>
      <c r="Q15" s="3"/>
      <c r="R15" s="3"/>
      <c r="S15" s="3"/>
      <c r="T15" s="3"/>
      <c r="U15" s="3"/>
      <c r="V15" s="3">
        <v>5</v>
      </c>
      <c r="W15" s="3">
        <v>2</v>
      </c>
      <c r="X15" s="3">
        <v>5</v>
      </c>
      <c r="Y15" s="3">
        <v>2</v>
      </c>
      <c r="Z15" s="3">
        <v>6</v>
      </c>
      <c r="AA15" s="3">
        <v>4</v>
      </c>
      <c r="AB15" s="3">
        <v>3</v>
      </c>
      <c r="AC15" s="3"/>
      <c r="AD15" s="3">
        <f t="shared" si="0"/>
        <v>27</v>
      </c>
      <c r="AE15" s="15">
        <f t="shared" si="1"/>
        <v>21465</v>
      </c>
    </row>
    <row r="16" spans="1:31" ht="85.35" customHeight="1">
      <c r="A16" s="12"/>
      <c r="B16" s="12" t="s">
        <v>143</v>
      </c>
      <c r="C16" s="3" t="s">
        <v>28</v>
      </c>
      <c r="D16" s="3" t="s">
        <v>29</v>
      </c>
      <c r="E16" s="3" t="s">
        <v>155</v>
      </c>
      <c r="F16" s="3">
        <v>759991</v>
      </c>
      <c r="G16" s="3" t="s">
        <v>64</v>
      </c>
      <c r="H16" s="3" t="s">
        <v>32</v>
      </c>
      <c r="I16" s="3" t="s">
        <v>66</v>
      </c>
      <c r="J16" s="3" t="s">
        <v>65</v>
      </c>
      <c r="K16" s="3" t="s">
        <v>37</v>
      </c>
      <c r="L16" s="12">
        <v>795</v>
      </c>
      <c r="M16" s="3" t="s">
        <v>0</v>
      </c>
      <c r="N16" s="3"/>
      <c r="O16" s="3">
        <v>1</v>
      </c>
      <c r="P16" s="3">
        <v>7</v>
      </c>
      <c r="Q16" s="3">
        <v>8</v>
      </c>
      <c r="R16" s="3">
        <v>8</v>
      </c>
      <c r="S16" s="3">
        <v>8</v>
      </c>
      <c r="T16" s="3">
        <v>6</v>
      </c>
      <c r="U16" s="3">
        <v>6</v>
      </c>
      <c r="V16" s="3"/>
      <c r="W16" s="3"/>
      <c r="X16" s="3"/>
      <c r="Y16" s="3"/>
      <c r="Z16" s="3"/>
      <c r="AA16" s="3"/>
      <c r="AB16" s="3"/>
      <c r="AC16" s="3"/>
      <c r="AD16" s="3">
        <f t="shared" si="0"/>
        <v>44</v>
      </c>
      <c r="AE16" s="15">
        <f t="shared" si="1"/>
        <v>34980</v>
      </c>
    </row>
    <row r="17" spans="1:31" ht="85.35" customHeight="1">
      <c r="A17" s="12"/>
      <c r="B17" s="12" t="s">
        <v>143</v>
      </c>
      <c r="C17" s="3" t="s">
        <v>28</v>
      </c>
      <c r="D17" s="3" t="s">
        <v>29</v>
      </c>
      <c r="E17" s="3" t="s">
        <v>156</v>
      </c>
      <c r="F17" s="3">
        <v>758400</v>
      </c>
      <c r="G17" s="3" t="s">
        <v>67</v>
      </c>
      <c r="H17" s="3" t="s">
        <v>38</v>
      </c>
      <c r="I17" s="3" t="s">
        <v>31</v>
      </c>
      <c r="J17" s="3" t="s">
        <v>68</v>
      </c>
      <c r="K17" s="3" t="s">
        <v>39</v>
      </c>
      <c r="L17" s="12">
        <v>850</v>
      </c>
      <c r="M17" s="3" t="s">
        <v>0</v>
      </c>
      <c r="N17" s="3"/>
      <c r="O17" s="3">
        <v>2</v>
      </c>
      <c r="P17" s="3">
        <v>1</v>
      </c>
      <c r="Q17" s="3">
        <v>8</v>
      </c>
      <c r="R17" s="3">
        <v>8</v>
      </c>
      <c r="S17" s="3">
        <v>4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>
        <f t="shared" si="0"/>
        <v>23</v>
      </c>
      <c r="AE17" s="15">
        <f t="shared" si="1"/>
        <v>19550</v>
      </c>
    </row>
    <row r="18" spans="1:31" ht="85.35" customHeight="1">
      <c r="A18" s="12"/>
      <c r="B18" s="12" t="s">
        <v>143</v>
      </c>
      <c r="C18" s="3" t="s">
        <v>28</v>
      </c>
      <c r="D18" s="3" t="s">
        <v>29</v>
      </c>
      <c r="E18" s="3" t="s">
        <v>157</v>
      </c>
      <c r="F18" s="3">
        <v>740689</v>
      </c>
      <c r="G18" s="3" t="s">
        <v>69</v>
      </c>
      <c r="H18" s="3" t="s">
        <v>71</v>
      </c>
      <c r="I18" s="3" t="s">
        <v>31</v>
      </c>
      <c r="J18" s="3" t="s">
        <v>70</v>
      </c>
      <c r="K18" s="3" t="s">
        <v>52</v>
      </c>
      <c r="L18" s="12">
        <v>750</v>
      </c>
      <c r="M18" s="3" t="s">
        <v>0</v>
      </c>
      <c r="N18" s="3"/>
      <c r="O18" s="3">
        <v>2</v>
      </c>
      <c r="P18" s="3">
        <v>5</v>
      </c>
      <c r="Q18" s="3">
        <v>3</v>
      </c>
      <c r="R18" s="3">
        <v>4</v>
      </c>
      <c r="S18" s="3">
        <v>3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>
        <f t="shared" si="0"/>
        <v>17</v>
      </c>
      <c r="AE18" s="15">
        <f t="shared" si="1"/>
        <v>12750</v>
      </c>
    </row>
    <row r="19" spans="1:31" ht="85.35" customHeight="1">
      <c r="A19" s="12"/>
      <c r="B19" s="12" t="s">
        <v>143</v>
      </c>
      <c r="C19" s="3" t="s">
        <v>28</v>
      </c>
      <c r="D19" s="3" t="s">
        <v>29</v>
      </c>
      <c r="E19" s="3" t="s">
        <v>158</v>
      </c>
      <c r="F19" s="3">
        <v>758442</v>
      </c>
      <c r="G19" s="3" t="s">
        <v>72</v>
      </c>
      <c r="H19" s="3" t="s">
        <v>38</v>
      </c>
      <c r="I19" s="3" t="s">
        <v>74</v>
      </c>
      <c r="J19" s="3" t="s">
        <v>73</v>
      </c>
      <c r="K19" s="3" t="s">
        <v>75</v>
      </c>
      <c r="L19" s="12">
        <v>1350</v>
      </c>
      <c r="M19" s="3" t="s">
        <v>0</v>
      </c>
      <c r="N19" s="3"/>
      <c r="O19" s="3">
        <v>1</v>
      </c>
      <c r="P19" s="3">
        <v>3</v>
      </c>
      <c r="Q19" s="3">
        <v>5</v>
      </c>
      <c r="R19" s="3">
        <v>6</v>
      </c>
      <c r="S19" s="3">
        <v>6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>
        <f t="shared" si="0"/>
        <v>21</v>
      </c>
      <c r="AE19" s="15">
        <f t="shared" si="1"/>
        <v>28350</v>
      </c>
    </row>
    <row r="20" spans="1:31" ht="85.35" customHeight="1">
      <c r="A20" s="12"/>
      <c r="B20" s="12" t="s">
        <v>143</v>
      </c>
      <c r="C20" s="3" t="s">
        <v>28</v>
      </c>
      <c r="D20" s="3" t="s">
        <v>29</v>
      </c>
      <c r="E20" s="3" t="s">
        <v>159</v>
      </c>
      <c r="F20" s="3">
        <v>758934</v>
      </c>
      <c r="G20" s="3" t="s">
        <v>76</v>
      </c>
      <c r="H20" s="3" t="s">
        <v>50</v>
      </c>
      <c r="I20" s="3" t="s">
        <v>78</v>
      </c>
      <c r="J20" s="3" t="s">
        <v>77</v>
      </c>
      <c r="K20" s="3" t="s">
        <v>37</v>
      </c>
      <c r="L20" s="12">
        <v>750</v>
      </c>
      <c r="M20" s="3" t="s">
        <v>0</v>
      </c>
      <c r="N20" s="3"/>
      <c r="O20" s="3">
        <v>1</v>
      </c>
      <c r="P20" s="3">
        <v>6</v>
      </c>
      <c r="Q20" s="3">
        <v>4</v>
      </c>
      <c r="R20" s="3">
        <v>4</v>
      </c>
      <c r="S20" s="3">
        <v>3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>
        <f t="shared" si="0"/>
        <v>18</v>
      </c>
      <c r="AE20" s="15">
        <f t="shared" si="1"/>
        <v>13500</v>
      </c>
    </row>
    <row r="21" spans="1:31" ht="85.35" customHeight="1">
      <c r="A21" s="13"/>
      <c r="B21" s="12" t="s">
        <v>143</v>
      </c>
      <c r="C21" s="14" t="s">
        <v>28</v>
      </c>
      <c r="D21" s="14" t="s">
        <v>29</v>
      </c>
      <c r="E21" s="3" t="s">
        <v>160</v>
      </c>
      <c r="F21" s="14">
        <v>725252</v>
      </c>
      <c r="G21" s="14" t="s">
        <v>79</v>
      </c>
      <c r="H21" s="14" t="s">
        <v>30</v>
      </c>
      <c r="I21" s="14" t="s">
        <v>31</v>
      </c>
      <c r="J21" s="14" t="s">
        <v>80</v>
      </c>
      <c r="K21" s="14" t="s">
        <v>39</v>
      </c>
      <c r="L21" s="13">
        <v>950</v>
      </c>
      <c r="M21" s="14" t="s">
        <v>0</v>
      </c>
      <c r="N21" s="14"/>
      <c r="O21" s="14">
        <v>1</v>
      </c>
      <c r="P21" s="14">
        <v>4</v>
      </c>
      <c r="Q21" s="14">
        <v>5</v>
      </c>
      <c r="R21" s="14">
        <v>3</v>
      </c>
      <c r="S21" s="14">
        <v>1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3">
        <f t="shared" si="0"/>
        <v>14</v>
      </c>
      <c r="AE21" s="15">
        <f t="shared" si="1"/>
        <v>13300</v>
      </c>
    </row>
    <row r="22" spans="1:31" ht="85.35" customHeight="1">
      <c r="A22" s="12"/>
      <c r="B22" s="12" t="s">
        <v>143</v>
      </c>
      <c r="C22" s="3" t="s">
        <v>28</v>
      </c>
      <c r="D22" s="3" t="s">
        <v>29</v>
      </c>
      <c r="E22" s="3" t="s">
        <v>161</v>
      </c>
      <c r="F22" s="3">
        <v>758933</v>
      </c>
      <c r="G22" s="3" t="s">
        <v>76</v>
      </c>
      <c r="H22" s="3" t="s">
        <v>44</v>
      </c>
      <c r="I22" s="3" t="s">
        <v>81</v>
      </c>
      <c r="J22" s="3" t="s">
        <v>77</v>
      </c>
      <c r="K22" s="3" t="s">
        <v>37</v>
      </c>
      <c r="L22" s="12">
        <v>750</v>
      </c>
      <c r="M22" s="3" t="s">
        <v>0</v>
      </c>
      <c r="N22" s="3"/>
      <c r="O22" s="3"/>
      <c r="P22" s="3"/>
      <c r="Q22" s="3"/>
      <c r="R22" s="3"/>
      <c r="S22" s="3"/>
      <c r="T22" s="3"/>
      <c r="U22" s="3"/>
      <c r="V22" s="3"/>
      <c r="W22" s="3">
        <v>2</v>
      </c>
      <c r="X22" s="3">
        <v>3</v>
      </c>
      <c r="Y22" s="3">
        <v>2</v>
      </c>
      <c r="Z22" s="3">
        <v>1</v>
      </c>
      <c r="AA22" s="3">
        <v>1</v>
      </c>
      <c r="AB22" s="3">
        <v>2</v>
      </c>
      <c r="AC22" s="3"/>
      <c r="AD22" s="3">
        <f t="shared" si="0"/>
        <v>11</v>
      </c>
      <c r="AE22" s="15">
        <f t="shared" si="1"/>
        <v>8250</v>
      </c>
    </row>
    <row r="23" spans="1:31" ht="85.35" customHeight="1">
      <c r="A23" s="12"/>
      <c r="B23" s="12" t="s">
        <v>143</v>
      </c>
      <c r="C23" s="3" t="s">
        <v>28</v>
      </c>
      <c r="D23" s="3" t="s">
        <v>29</v>
      </c>
      <c r="E23" s="3" t="s">
        <v>162</v>
      </c>
      <c r="F23" s="3">
        <v>749608</v>
      </c>
      <c r="G23" s="3" t="s">
        <v>82</v>
      </c>
      <c r="H23" s="3" t="s">
        <v>84</v>
      </c>
      <c r="I23" s="3" t="s">
        <v>85</v>
      </c>
      <c r="J23" s="3" t="s">
        <v>83</v>
      </c>
      <c r="K23" s="3" t="s">
        <v>52</v>
      </c>
      <c r="L23" s="12">
        <v>660</v>
      </c>
      <c r="M23" s="3" t="s">
        <v>0</v>
      </c>
      <c r="N23" s="3"/>
      <c r="O23" s="3"/>
      <c r="P23" s="3"/>
      <c r="Q23" s="3">
        <v>2</v>
      </c>
      <c r="R23" s="3">
        <v>2</v>
      </c>
      <c r="S23" s="3">
        <v>2</v>
      </c>
      <c r="T23" s="3">
        <v>3</v>
      </c>
      <c r="U23" s="3">
        <v>4</v>
      </c>
      <c r="V23" s="3">
        <v>3</v>
      </c>
      <c r="W23" s="3"/>
      <c r="X23" s="3"/>
      <c r="Y23" s="3"/>
      <c r="Z23" s="3"/>
      <c r="AA23" s="3"/>
      <c r="AB23" s="3"/>
      <c r="AC23" s="3"/>
      <c r="AD23" s="3">
        <f t="shared" si="0"/>
        <v>16</v>
      </c>
      <c r="AE23" s="15">
        <f t="shared" si="1"/>
        <v>10560</v>
      </c>
    </row>
    <row r="24" spans="1:31" ht="85.35" customHeight="1">
      <c r="A24" s="12"/>
      <c r="B24" s="12" t="s">
        <v>143</v>
      </c>
      <c r="C24" s="3" t="s">
        <v>43</v>
      </c>
      <c r="D24" s="3" t="s">
        <v>29</v>
      </c>
      <c r="E24" s="3" t="s">
        <v>163</v>
      </c>
      <c r="F24" s="3">
        <v>756656</v>
      </c>
      <c r="G24" s="3" t="s">
        <v>86</v>
      </c>
      <c r="H24" s="3" t="s">
        <v>50</v>
      </c>
      <c r="I24" s="3" t="s">
        <v>88</v>
      </c>
      <c r="J24" s="3" t="s">
        <v>87</v>
      </c>
      <c r="K24" s="3" t="s">
        <v>89</v>
      </c>
      <c r="L24" s="12">
        <v>660</v>
      </c>
      <c r="M24" s="3" t="s">
        <v>16</v>
      </c>
      <c r="N24" s="3"/>
      <c r="O24" s="3"/>
      <c r="P24" s="3"/>
      <c r="Q24" s="3">
        <v>5</v>
      </c>
      <c r="R24" s="3"/>
      <c r="S24" s="3">
        <v>5</v>
      </c>
      <c r="T24" s="3"/>
      <c r="U24" s="3">
        <v>5</v>
      </c>
      <c r="V24" s="3"/>
      <c r="W24" s="3"/>
      <c r="X24" s="3"/>
      <c r="Y24" s="3"/>
      <c r="Z24" s="3"/>
      <c r="AA24" s="3"/>
      <c r="AB24" s="3"/>
      <c r="AC24" s="3"/>
      <c r="AD24" s="3">
        <f t="shared" si="0"/>
        <v>15</v>
      </c>
      <c r="AE24" s="15">
        <f t="shared" si="1"/>
        <v>9900</v>
      </c>
    </row>
    <row r="25" spans="1:31" ht="85.35" customHeight="1">
      <c r="A25" s="12"/>
      <c r="B25" s="12" t="s">
        <v>143</v>
      </c>
      <c r="C25" s="3" t="s">
        <v>43</v>
      </c>
      <c r="D25" s="3" t="s">
        <v>29</v>
      </c>
      <c r="E25" s="3" t="s">
        <v>164</v>
      </c>
      <c r="F25" s="3">
        <v>754677</v>
      </c>
      <c r="G25" s="3" t="s">
        <v>90</v>
      </c>
      <c r="H25" s="3" t="s">
        <v>30</v>
      </c>
      <c r="I25" s="3" t="s">
        <v>31</v>
      </c>
      <c r="J25" s="3" t="s">
        <v>91</v>
      </c>
      <c r="K25" s="3" t="s">
        <v>37</v>
      </c>
      <c r="L25" s="12">
        <v>660</v>
      </c>
      <c r="M25" s="3" t="s">
        <v>16</v>
      </c>
      <c r="N25" s="3"/>
      <c r="O25" s="3"/>
      <c r="P25" s="3"/>
      <c r="Q25" s="3">
        <v>5</v>
      </c>
      <c r="R25" s="3"/>
      <c r="S25" s="3">
        <v>15</v>
      </c>
      <c r="T25" s="3"/>
      <c r="U25" s="3">
        <v>5</v>
      </c>
      <c r="V25" s="3"/>
      <c r="W25" s="3">
        <v>10</v>
      </c>
      <c r="X25" s="3"/>
      <c r="Y25" s="3">
        <v>5</v>
      </c>
      <c r="Z25" s="3"/>
      <c r="AA25" s="3"/>
      <c r="AB25" s="3"/>
      <c r="AC25" s="3"/>
      <c r="AD25" s="3">
        <f t="shared" si="0"/>
        <v>40</v>
      </c>
      <c r="AE25" s="15">
        <f t="shared" si="1"/>
        <v>26400</v>
      </c>
    </row>
    <row r="26" spans="1:31" ht="85.35" customHeight="1">
      <c r="A26" s="12"/>
      <c r="B26" s="12" t="s">
        <v>143</v>
      </c>
      <c r="C26" s="3" t="s">
        <v>43</v>
      </c>
      <c r="D26" s="3" t="s">
        <v>29</v>
      </c>
      <c r="E26" s="3" t="s">
        <v>165</v>
      </c>
      <c r="F26" s="3">
        <v>758727</v>
      </c>
      <c r="G26" s="3" t="s">
        <v>92</v>
      </c>
      <c r="H26" s="3" t="s">
        <v>94</v>
      </c>
      <c r="I26" s="3" t="s">
        <v>42</v>
      </c>
      <c r="J26" s="3" t="s">
        <v>93</v>
      </c>
      <c r="K26" s="3" t="s">
        <v>37</v>
      </c>
      <c r="L26" s="12">
        <v>850</v>
      </c>
      <c r="M26" s="3" t="s">
        <v>16</v>
      </c>
      <c r="N26" s="3"/>
      <c r="O26" s="3"/>
      <c r="P26" s="3"/>
      <c r="Q26" s="3">
        <v>10</v>
      </c>
      <c r="R26" s="3"/>
      <c r="S26" s="3">
        <v>20</v>
      </c>
      <c r="T26" s="3"/>
      <c r="U26" s="3">
        <v>20</v>
      </c>
      <c r="V26" s="3"/>
      <c r="W26" s="3">
        <v>10</v>
      </c>
      <c r="X26" s="3"/>
      <c r="Y26" s="3">
        <v>10</v>
      </c>
      <c r="Z26" s="3"/>
      <c r="AA26" s="3">
        <v>2</v>
      </c>
      <c r="AB26" s="3"/>
      <c r="AC26" s="3"/>
      <c r="AD26" s="3">
        <f t="shared" si="0"/>
        <v>72</v>
      </c>
      <c r="AE26" s="15">
        <f t="shared" si="1"/>
        <v>61200</v>
      </c>
    </row>
    <row r="27" spans="1:31" ht="85.35" customHeight="1">
      <c r="A27" s="12"/>
      <c r="B27" s="12" t="s">
        <v>143</v>
      </c>
      <c r="C27" s="3" t="s">
        <v>43</v>
      </c>
      <c r="D27" s="3" t="s">
        <v>29</v>
      </c>
      <c r="E27" s="3" t="s">
        <v>166</v>
      </c>
      <c r="F27" s="3">
        <v>758274</v>
      </c>
      <c r="G27" s="3" t="s">
        <v>92</v>
      </c>
      <c r="H27" s="3" t="s">
        <v>50</v>
      </c>
      <c r="I27" s="3" t="s">
        <v>31</v>
      </c>
      <c r="J27" s="3" t="s">
        <v>93</v>
      </c>
      <c r="K27" s="3" t="s">
        <v>37</v>
      </c>
      <c r="L27" s="12">
        <v>850</v>
      </c>
      <c r="M27" s="3" t="s">
        <v>16</v>
      </c>
      <c r="N27" s="3"/>
      <c r="O27" s="3"/>
      <c r="P27" s="3"/>
      <c r="Q27" s="3">
        <v>2</v>
      </c>
      <c r="R27" s="3"/>
      <c r="S27" s="3">
        <v>20</v>
      </c>
      <c r="T27" s="3"/>
      <c r="U27" s="3">
        <v>20</v>
      </c>
      <c r="V27" s="3"/>
      <c r="W27" s="3">
        <v>15</v>
      </c>
      <c r="X27" s="3"/>
      <c r="Y27" s="3"/>
      <c r="Z27" s="3"/>
      <c r="AA27" s="3"/>
      <c r="AB27" s="3"/>
      <c r="AC27" s="3"/>
      <c r="AD27" s="3">
        <f t="shared" si="0"/>
        <v>57</v>
      </c>
      <c r="AE27" s="15">
        <f t="shared" si="1"/>
        <v>48450</v>
      </c>
    </row>
    <row r="28" spans="1:31" ht="85.35" customHeight="1">
      <c r="A28" s="12"/>
      <c r="B28" s="12" t="s">
        <v>143</v>
      </c>
      <c r="C28" s="3" t="s">
        <v>43</v>
      </c>
      <c r="D28" s="3" t="s">
        <v>29</v>
      </c>
      <c r="E28" s="3" t="s">
        <v>167</v>
      </c>
      <c r="F28" s="3">
        <v>759224</v>
      </c>
      <c r="G28" s="3" t="s">
        <v>95</v>
      </c>
      <c r="H28" s="3" t="s">
        <v>97</v>
      </c>
      <c r="I28" s="3" t="s">
        <v>42</v>
      </c>
      <c r="J28" s="3" t="s">
        <v>96</v>
      </c>
      <c r="K28" s="3" t="s">
        <v>37</v>
      </c>
      <c r="L28" s="12">
        <v>695</v>
      </c>
      <c r="M28" s="3" t="s">
        <v>16</v>
      </c>
      <c r="N28" s="3"/>
      <c r="O28" s="3">
        <v>3</v>
      </c>
      <c r="P28" s="3">
        <v>5</v>
      </c>
      <c r="Q28" s="3">
        <v>8</v>
      </c>
      <c r="R28" s="3">
        <v>20</v>
      </c>
      <c r="S28" s="3">
        <v>25</v>
      </c>
      <c r="T28" s="3">
        <v>25</v>
      </c>
      <c r="U28" s="3">
        <v>25</v>
      </c>
      <c r="V28" s="3">
        <v>10</v>
      </c>
      <c r="W28" s="3">
        <v>3</v>
      </c>
      <c r="X28" s="3">
        <v>2</v>
      </c>
      <c r="Y28" s="3">
        <v>5</v>
      </c>
      <c r="Z28" s="3">
        <v>2</v>
      </c>
      <c r="AA28" s="3">
        <v>2</v>
      </c>
      <c r="AB28" s="3"/>
      <c r="AC28" s="3"/>
      <c r="AD28" s="3">
        <f t="shared" si="0"/>
        <v>135</v>
      </c>
      <c r="AE28" s="15">
        <f t="shared" si="1"/>
        <v>93825</v>
      </c>
    </row>
    <row r="29" spans="1:31" ht="85.35" customHeight="1">
      <c r="A29" s="12"/>
      <c r="B29" s="12" t="s">
        <v>143</v>
      </c>
      <c r="C29" s="3" t="s">
        <v>43</v>
      </c>
      <c r="D29" s="3" t="s">
        <v>29</v>
      </c>
      <c r="E29" s="3" t="s">
        <v>168</v>
      </c>
      <c r="F29" s="3">
        <v>756572</v>
      </c>
      <c r="G29" s="3" t="s">
        <v>98</v>
      </c>
      <c r="H29" s="3" t="s">
        <v>44</v>
      </c>
      <c r="I29" s="3" t="s">
        <v>85</v>
      </c>
      <c r="J29" s="3" t="s">
        <v>99</v>
      </c>
      <c r="K29" s="3" t="s">
        <v>37</v>
      </c>
      <c r="L29" s="12">
        <v>795</v>
      </c>
      <c r="M29" s="3" t="s">
        <v>16</v>
      </c>
      <c r="N29" s="3"/>
      <c r="O29" s="3"/>
      <c r="P29" s="3"/>
      <c r="Q29" s="3">
        <v>10</v>
      </c>
      <c r="R29" s="3">
        <v>10</v>
      </c>
      <c r="S29" s="3">
        <v>10</v>
      </c>
      <c r="T29" s="3">
        <v>15</v>
      </c>
      <c r="U29" s="3">
        <v>15</v>
      </c>
      <c r="V29" s="3">
        <v>15</v>
      </c>
      <c r="W29" s="3">
        <v>15</v>
      </c>
      <c r="X29" s="3">
        <v>15</v>
      </c>
      <c r="Y29" s="3">
        <v>10</v>
      </c>
      <c r="Z29" s="3">
        <v>8</v>
      </c>
      <c r="AA29" s="3">
        <v>9</v>
      </c>
      <c r="AB29" s="3"/>
      <c r="AC29" s="3"/>
      <c r="AD29" s="3">
        <f t="shared" si="0"/>
        <v>132</v>
      </c>
      <c r="AE29" s="15">
        <f t="shared" si="1"/>
        <v>104940</v>
      </c>
    </row>
    <row r="30" spans="1:31" ht="85.35" customHeight="1">
      <c r="A30" s="12"/>
      <c r="B30" s="12" t="s">
        <v>143</v>
      </c>
      <c r="C30" s="3" t="s">
        <v>43</v>
      </c>
      <c r="D30" s="3" t="s">
        <v>29</v>
      </c>
      <c r="E30" s="3" t="s">
        <v>169</v>
      </c>
      <c r="F30" s="3">
        <v>758338</v>
      </c>
      <c r="G30" s="3" t="s">
        <v>100</v>
      </c>
      <c r="H30" s="3" t="s">
        <v>102</v>
      </c>
      <c r="I30" s="3" t="s">
        <v>31</v>
      </c>
      <c r="J30" s="3" t="s">
        <v>101</v>
      </c>
      <c r="K30" s="3" t="s">
        <v>37</v>
      </c>
      <c r="L30" s="12">
        <v>795</v>
      </c>
      <c r="M30" s="3" t="s">
        <v>16</v>
      </c>
      <c r="N30" s="3"/>
      <c r="O30" s="3"/>
      <c r="P30" s="3"/>
      <c r="Q30" s="3">
        <v>10</v>
      </c>
      <c r="R30" s="3">
        <v>15</v>
      </c>
      <c r="S30" s="3">
        <v>15</v>
      </c>
      <c r="T30" s="3">
        <v>15</v>
      </c>
      <c r="U30" s="3">
        <v>10</v>
      </c>
      <c r="V30" s="3">
        <v>5</v>
      </c>
      <c r="W30" s="3"/>
      <c r="X30" s="3"/>
      <c r="Y30" s="3"/>
      <c r="Z30" s="3"/>
      <c r="AA30" s="3"/>
      <c r="AB30" s="3"/>
      <c r="AC30" s="3"/>
      <c r="AD30" s="3">
        <f t="shared" si="0"/>
        <v>70</v>
      </c>
      <c r="AE30" s="15">
        <f t="shared" si="1"/>
        <v>55650</v>
      </c>
    </row>
    <row r="31" spans="1:31" ht="85.35" customHeight="1">
      <c r="A31" s="12"/>
      <c r="B31" s="12" t="s">
        <v>143</v>
      </c>
      <c r="C31" s="3" t="s">
        <v>43</v>
      </c>
      <c r="D31" s="3" t="s">
        <v>29</v>
      </c>
      <c r="E31" s="3" t="s">
        <v>170</v>
      </c>
      <c r="F31" s="3">
        <v>756564</v>
      </c>
      <c r="G31" s="3" t="s">
        <v>103</v>
      </c>
      <c r="H31" s="3" t="s">
        <v>30</v>
      </c>
      <c r="I31" s="3" t="s">
        <v>104</v>
      </c>
      <c r="J31" s="3" t="s">
        <v>62</v>
      </c>
      <c r="K31" s="3" t="s">
        <v>37</v>
      </c>
      <c r="L31" s="12">
        <v>795</v>
      </c>
      <c r="M31" s="3" t="s">
        <v>16</v>
      </c>
      <c r="N31" s="3"/>
      <c r="O31" s="3"/>
      <c r="P31" s="3"/>
      <c r="Q31" s="3">
        <v>4</v>
      </c>
      <c r="R31" s="3">
        <v>4</v>
      </c>
      <c r="S31" s="3">
        <v>5</v>
      </c>
      <c r="T31" s="3">
        <v>5</v>
      </c>
      <c r="U31" s="3">
        <v>7</v>
      </c>
      <c r="V31" s="3">
        <v>7</v>
      </c>
      <c r="W31" s="3">
        <v>7</v>
      </c>
      <c r="X31" s="3">
        <v>7</v>
      </c>
      <c r="Y31" s="3">
        <v>4</v>
      </c>
      <c r="Z31" s="3">
        <v>4</v>
      </c>
      <c r="AA31" s="3">
        <v>3</v>
      </c>
      <c r="AB31" s="3"/>
      <c r="AC31" s="3"/>
      <c r="AD31" s="3">
        <f t="shared" si="0"/>
        <v>57</v>
      </c>
      <c r="AE31" s="15">
        <f t="shared" si="1"/>
        <v>45315</v>
      </c>
    </row>
    <row r="32" spans="1:31" ht="85.35" customHeight="1">
      <c r="A32" s="12"/>
      <c r="B32" s="12" t="s">
        <v>143</v>
      </c>
      <c r="C32" s="3" t="s">
        <v>43</v>
      </c>
      <c r="D32" s="3" t="s">
        <v>29</v>
      </c>
      <c r="E32" s="3" t="s">
        <v>171</v>
      </c>
      <c r="F32" s="3">
        <v>741091</v>
      </c>
      <c r="G32" s="3" t="s">
        <v>105</v>
      </c>
      <c r="H32" s="3" t="s">
        <v>107</v>
      </c>
      <c r="I32" s="3" t="s">
        <v>108</v>
      </c>
      <c r="J32" s="3" t="s">
        <v>106</v>
      </c>
      <c r="K32" s="3" t="s">
        <v>89</v>
      </c>
      <c r="L32" s="12">
        <v>775</v>
      </c>
      <c r="M32" s="3" t="s">
        <v>16</v>
      </c>
      <c r="N32" s="3"/>
      <c r="O32" s="3"/>
      <c r="P32" s="3"/>
      <c r="Q32" s="3">
        <v>3</v>
      </c>
      <c r="R32" s="3">
        <v>3</v>
      </c>
      <c r="S32" s="3">
        <v>3</v>
      </c>
      <c r="T32" s="3">
        <v>3</v>
      </c>
      <c r="U32" s="3">
        <v>5</v>
      </c>
      <c r="V32" s="3">
        <v>5</v>
      </c>
      <c r="W32" s="3">
        <v>5</v>
      </c>
      <c r="X32" s="3">
        <v>5</v>
      </c>
      <c r="Y32" s="3">
        <v>3</v>
      </c>
      <c r="Z32" s="3">
        <v>3</v>
      </c>
      <c r="AA32" s="3">
        <v>2</v>
      </c>
      <c r="AB32" s="3"/>
      <c r="AC32" s="3"/>
      <c r="AD32" s="3">
        <f t="shared" si="0"/>
        <v>40</v>
      </c>
      <c r="AE32" s="15">
        <f t="shared" si="1"/>
        <v>31000</v>
      </c>
    </row>
    <row r="33" spans="1:31" ht="85.35" customHeight="1">
      <c r="A33" s="12"/>
      <c r="B33" s="12" t="s">
        <v>143</v>
      </c>
      <c r="C33" s="3" t="s">
        <v>43</v>
      </c>
      <c r="D33" s="3" t="s">
        <v>29</v>
      </c>
      <c r="E33" s="3" t="s">
        <v>172</v>
      </c>
      <c r="F33" s="3">
        <v>756565</v>
      </c>
      <c r="G33" s="3" t="s">
        <v>103</v>
      </c>
      <c r="H33" s="3" t="s">
        <v>38</v>
      </c>
      <c r="I33" s="3" t="s">
        <v>63</v>
      </c>
      <c r="J33" s="3" t="s">
        <v>62</v>
      </c>
      <c r="K33" s="3" t="s">
        <v>37</v>
      </c>
      <c r="L33" s="12">
        <v>795</v>
      </c>
      <c r="M33" s="3" t="s">
        <v>16</v>
      </c>
      <c r="N33" s="3"/>
      <c r="O33" s="3"/>
      <c r="P33" s="3"/>
      <c r="Q33" s="3">
        <v>3</v>
      </c>
      <c r="R33" s="3">
        <v>3</v>
      </c>
      <c r="S33" s="3">
        <v>5</v>
      </c>
      <c r="T33" s="3">
        <v>5</v>
      </c>
      <c r="U33" s="3">
        <v>8</v>
      </c>
      <c r="V33" s="3">
        <v>8</v>
      </c>
      <c r="W33" s="3">
        <v>8</v>
      </c>
      <c r="X33" s="3">
        <v>4</v>
      </c>
      <c r="Y33" s="3">
        <v>4</v>
      </c>
      <c r="Z33" s="3">
        <v>3</v>
      </c>
      <c r="AA33" s="3">
        <v>3</v>
      </c>
      <c r="AB33" s="3"/>
      <c r="AC33" s="3"/>
      <c r="AD33" s="3">
        <f t="shared" si="0"/>
        <v>54</v>
      </c>
      <c r="AE33" s="15">
        <f t="shared" si="1"/>
        <v>42930</v>
      </c>
    </row>
    <row r="34" spans="1:31" ht="85.35" customHeight="1">
      <c r="A34" s="12"/>
      <c r="B34" s="12" t="s">
        <v>143</v>
      </c>
      <c r="C34" s="3" t="s">
        <v>43</v>
      </c>
      <c r="D34" s="3" t="s">
        <v>29</v>
      </c>
      <c r="E34" s="3" t="s">
        <v>173</v>
      </c>
      <c r="F34" s="3">
        <v>758141</v>
      </c>
      <c r="G34" s="3" t="s">
        <v>100</v>
      </c>
      <c r="H34" s="3" t="s">
        <v>38</v>
      </c>
      <c r="I34" s="3" t="s">
        <v>109</v>
      </c>
      <c r="J34" s="3" t="s">
        <v>101</v>
      </c>
      <c r="K34" s="3" t="s">
        <v>37</v>
      </c>
      <c r="L34" s="12">
        <v>795</v>
      </c>
      <c r="M34" s="3" t="s">
        <v>16</v>
      </c>
      <c r="N34" s="3"/>
      <c r="O34" s="3"/>
      <c r="P34" s="3"/>
      <c r="Q34" s="3">
        <v>3</v>
      </c>
      <c r="R34" s="3">
        <v>10</v>
      </c>
      <c r="S34" s="3">
        <v>10</v>
      </c>
      <c r="T34" s="3">
        <v>15</v>
      </c>
      <c r="U34" s="3">
        <v>15</v>
      </c>
      <c r="V34" s="3">
        <v>14</v>
      </c>
      <c r="W34" s="3">
        <v>3</v>
      </c>
      <c r="X34" s="3">
        <v>1</v>
      </c>
      <c r="Y34" s="3"/>
      <c r="Z34" s="3"/>
      <c r="AA34" s="3"/>
      <c r="AB34" s="3"/>
      <c r="AC34" s="3"/>
      <c r="AD34" s="3">
        <f t="shared" si="0"/>
        <v>71</v>
      </c>
      <c r="AE34" s="15">
        <f t="shared" si="1"/>
        <v>56445</v>
      </c>
    </row>
    <row r="35" spans="1:31" ht="85.35" customHeight="1">
      <c r="A35" s="12"/>
      <c r="B35" s="12" t="s">
        <v>143</v>
      </c>
      <c r="C35" s="3" t="s">
        <v>43</v>
      </c>
      <c r="D35" s="3" t="s">
        <v>29</v>
      </c>
      <c r="E35" s="3" t="s">
        <v>174</v>
      </c>
      <c r="F35" s="3">
        <v>756550</v>
      </c>
      <c r="G35" s="3" t="s">
        <v>110</v>
      </c>
      <c r="H35" s="3" t="s">
        <v>94</v>
      </c>
      <c r="I35" s="3" t="s">
        <v>31</v>
      </c>
      <c r="J35" s="3" t="s">
        <v>111</v>
      </c>
      <c r="K35" s="3" t="s">
        <v>37</v>
      </c>
      <c r="L35" s="12">
        <v>750</v>
      </c>
      <c r="M35" s="3" t="s">
        <v>16</v>
      </c>
      <c r="N35" s="3"/>
      <c r="O35" s="3"/>
      <c r="P35" s="3"/>
      <c r="Q35" s="3">
        <v>4</v>
      </c>
      <c r="R35" s="3">
        <v>8</v>
      </c>
      <c r="S35" s="3">
        <v>4</v>
      </c>
      <c r="T35" s="3">
        <v>10</v>
      </c>
      <c r="U35" s="3">
        <v>2</v>
      </c>
      <c r="V35" s="3">
        <v>8</v>
      </c>
      <c r="W35" s="3">
        <v>8</v>
      </c>
      <c r="X35" s="3">
        <v>15</v>
      </c>
      <c r="Y35" s="3">
        <v>10</v>
      </c>
      <c r="Z35" s="3">
        <v>10</v>
      </c>
      <c r="AA35" s="3">
        <v>5</v>
      </c>
      <c r="AB35" s="3"/>
      <c r="AC35" s="3"/>
      <c r="AD35" s="3">
        <f t="shared" si="0"/>
        <v>84</v>
      </c>
      <c r="AE35" s="15">
        <f t="shared" si="1"/>
        <v>63000</v>
      </c>
    </row>
    <row r="36" spans="1:31" ht="85.35" customHeight="1">
      <c r="A36" s="12"/>
      <c r="B36" s="12" t="s">
        <v>143</v>
      </c>
      <c r="C36" s="3" t="s">
        <v>43</v>
      </c>
      <c r="D36" s="3" t="s">
        <v>29</v>
      </c>
      <c r="E36" s="3" t="s">
        <v>175</v>
      </c>
      <c r="F36" s="3">
        <v>733162</v>
      </c>
      <c r="G36" s="3" t="s">
        <v>105</v>
      </c>
      <c r="H36" s="3" t="s">
        <v>112</v>
      </c>
      <c r="I36" s="3" t="s">
        <v>113</v>
      </c>
      <c r="J36" s="3" t="s">
        <v>106</v>
      </c>
      <c r="K36" s="3" t="s">
        <v>89</v>
      </c>
      <c r="L36" s="12">
        <v>775</v>
      </c>
      <c r="M36" s="3" t="s">
        <v>16</v>
      </c>
      <c r="N36" s="3"/>
      <c r="O36" s="3">
        <v>2</v>
      </c>
      <c r="P36" s="3">
        <v>7</v>
      </c>
      <c r="Q36" s="3">
        <v>4</v>
      </c>
      <c r="R36" s="3">
        <v>1</v>
      </c>
      <c r="S36" s="3">
        <v>1</v>
      </c>
      <c r="T36" s="3">
        <v>4</v>
      </c>
      <c r="U36" s="3">
        <v>1</v>
      </c>
      <c r="V36" s="3">
        <v>1</v>
      </c>
      <c r="W36" s="3">
        <v>3</v>
      </c>
      <c r="X36" s="3">
        <v>16</v>
      </c>
      <c r="Y36" s="3">
        <v>11</v>
      </c>
      <c r="Z36" s="3">
        <v>31</v>
      </c>
      <c r="AA36" s="3">
        <v>11</v>
      </c>
      <c r="AB36" s="3"/>
      <c r="AC36" s="3"/>
      <c r="AD36" s="3">
        <f t="shared" si="0"/>
        <v>93</v>
      </c>
      <c r="AE36" s="15">
        <f t="shared" si="1"/>
        <v>72075</v>
      </c>
    </row>
    <row r="37" spans="1:31" ht="85.35" customHeight="1">
      <c r="A37" s="12"/>
      <c r="B37" s="12" t="s">
        <v>143</v>
      </c>
      <c r="C37" s="3" t="s">
        <v>43</v>
      </c>
      <c r="D37" s="3" t="s">
        <v>29</v>
      </c>
      <c r="E37" s="3" t="s">
        <v>176</v>
      </c>
      <c r="F37" s="3">
        <v>730601</v>
      </c>
      <c r="G37" s="3" t="s">
        <v>105</v>
      </c>
      <c r="H37" s="3" t="s">
        <v>114</v>
      </c>
      <c r="I37" s="3" t="s">
        <v>115</v>
      </c>
      <c r="J37" s="3" t="s">
        <v>106</v>
      </c>
      <c r="K37" s="3" t="s">
        <v>89</v>
      </c>
      <c r="L37" s="12">
        <v>775</v>
      </c>
      <c r="M37" s="3" t="s">
        <v>16</v>
      </c>
      <c r="N37" s="3"/>
      <c r="O37" s="3">
        <v>2</v>
      </c>
      <c r="P37" s="3">
        <v>26</v>
      </c>
      <c r="Q37" s="3">
        <v>17</v>
      </c>
      <c r="R37" s="3">
        <v>11</v>
      </c>
      <c r="S37" s="3">
        <v>2</v>
      </c>
      <c r="T37" s="3">
        <v>13</v>
      </c>
      <c r="U37" s="3">
        <v>5</v>
      </c>
      <c r="V37" s="3">
        <v>3</v>
      </c>
      <c r="W37" s="3">
        <v>5</v>
      </c>
      <c r="X37" s="3">
        <v>1</v>
      </c>
      <c r="Y37" s="3">
        <v>2</v>
      </c>
      <c r="Z37" s="3">
        <v>4</v>
      </c>
      <c r="AA37" s="3">
        <v>4</v>
      </c>
      <c r="AB37" s="3"/>
      <c r="AC37" s="3"/>
      <c r="AD37" s="3">
        <f t="shared" si="0"/>
        <v>95</v>
      </c>
      <c r="AE37" s="15">
        <f t="shared" si="1"/>
        <v>73625</v>
      </c>
    </row>
    <row r="38" spans="1:31" ht="85.35" customHeight="1">
      <c r="A38" s="12"/>
      <c r="B38" s="12" t="s">
        <v>143</v>
      </c>
      <c r="C38" s="3" t="s">
        <v>43</v>
      </c>
      <c r="D38" s="3" t="s">
        <v>29</v>
      </c>
      <c r="E38" s="3" t="s">
        <v>177</v>
      </c>
      <c r="F38" s="3">
        <v>730595</v>
      </c>
      <c r="G38" s="3" t="s">
        <v>105</v>
      </c>
      <c r="H38" s="3" t="s">
        <v>94</v>
      </c>
      <c r="I38" s="3" t="s">
        <v>31</v>
      </c>
      <c r="J38" s="3" t="s">
        <v>106</v>
      </c>
      <c r="K38" s="3" t="s">
        <v>89</v>
      </c>
      <c r="L38" s="12">
        <v>775</v>
      </c>
      <c r="M38" s="3" t="s">
        <v>16</v>
      </c>
      <c r="N38" s="3"/>
      <c r="O38" s="3">
        <v>2</v>
      </c>
      <c r="P38" s="3">
        <v>7</v>
      </c>
      <c r="Q38" s="3">
        <v>7</v>
      </c>
      <c r="R38" s="3">
        <v>20</v>
      </c>
      <c r="S38" s="3">
        <v>5</v>
      </c>
      <c r="T38" s="3">
        <v>2</v>
      </c>
      <c r="U38" s="3">
        <v>2</v>
      </c>
      <c r="V38" s="3">
        <v>18</v>
      </c>
      <c r="W38" s="3">
        <v>22</v>
      </c>
      <c r="X38" s="3">
        <v>1</v>
      </c>
      <c r="Y38" s="3">
        <v>10</v>
      </c>
      <c r="Z38" s="3">
        <v>1</v>
      </c>
      <c r="AA38" s="3">
        <v>1</v>
      </c>
      <c r="AB38" s="3">
        <v>3</v>
      </c>
      <c r="AC38" s="3"/>
      <c r="AD38" s="3">
        <f t="shared" si="0"/>
        <v>101</v>
      </c>
      <c r="AE38" s="15">
        <f t="shared" si="1"/>
        <v>78275</v>
      </c>
    </row>
    <row r="39" spans="1:31" ht="85.35" customHeight="1">
      <c r="A39" s="12"/>
      <c r="B39" s="12" t="s">
        <v>143</v>
      </c>
      <c r="C39" s="3" t="s">
        <v>43</v>
      </c>
      <c r="D39" s="3" t="s">
        <v>29</v>
      </c>
      <c r="E39" s="3" t="s">
        <v>178</v>
      </c>
      <c r="F39" s="3">
        <v>758142</v>
      </c>
      <c r="G39" s="3" t="s">
        <v>100</v>
      </c>
      <c r="H39" s="3" t="s">
        <v>44</v>
      </c>
      <c r="I39" s="3" t="s">
        <v>81</v>
      </c>
      <c r="J39" s="3" t="s">
        <v>101</v>
      </c>
      <c r="K39" s="3" t="s">
        <v>37</v>
      </c>
      <c r="L39" s="12">
        <v>795</v>
      </c>
      <c r="M39" s="3" t="s">
        <v>16</v>
      </c>
      <c r="N39" s="3"/>
      <c r="O39" s="3">
        <v>1</v>
      </c>
      <c r="P39" s="3">
        <v>3</v>
      </c>
      <c r="Q39" s="3">
        <v>10</v>
      </c>
      <c r="R39" s="3">
        <v>16</v>
      </c>
      <c r="S39" s="3">
        <v>21</v>
      </c>
      <c r="T39" s="3">
        <v>16</v>
      </c>
      <c r="U39" s="3">
        <v>11</v>
      </c>
      <c r="V39" s="3">
        <v>5</v>
      </c>
      <c r="W39" s="3">
        <v>2</v>
      </c>
      <c r="X39" s="3">
        <v>3</v>
      </c>
      <c r="Y39" s="3"/>
      <c r="Z39" s="3"/>
      <c r="AA39" s="3"/>
      <c r="AB39" s="3"/>
      <c r="AC39" s="3"/>
      <c r="AD39" s="3">
        <f t="shared" si="0"/>
        <v>88</v>
      </c>
      <c r="AE39" s="15">
        <f t="shared" si="1"/>
        <v>69960</v>
      </c>
    </row>
    <row r="40" spans="1:31" ht="85.35" customHeight="1">
      <c r="A40" s="12"/>
      <c r="B40" s="12" t="s">
        <v>143</v>
      </c>
      <c r="C40" s="3" t="s">
        <v>43</v>
      </c>
      <c r="D40" s="3" t="s">
        <v>29</v>
      </c>
      <c r="E40" s="3" t="s">
        <v>179</v>
      </c>
      <c r="F40" s="3">
        <v>747218</v>
      </c>
      <c r="G40" s="3" t="s">
        <v>95</v>
      </c>
      <c r="H40" s="3" t="s">
        <v>44</v>
      </c>
      <c r="I40" s="3" t="s">
        <v>42</v>
      </c>
      <c r="J40" s="3" t="s">
        <v>96</v>
      </c>
      <c r="K40" s="3" t="s">
        <v>37</v>
      </c>
      <c r="L40" s="12">
        <v>695</v>
      </c>
      <c r="M40" s="3" t="s">
        <v>16</v>
      </c>
      <c r="N40" s="3"/>
      <c r="O40" s="3"/>
      <c r="P40" s="3">
        <v>8</v>
      </c>
      <c r="Q40" s="3">
        <v>10</v>
      </c>
      <c r="R40" s="3">
        <v>25</v>
      </c>
      <c r="S40" s="3">
        <v>15</v>
      </c>
      <c r="T40" s="3">
        <v>18</v>
      </c>
      <c r="U40" s="3"/>
      <c r="V40" s="3"/>
      <c r="W40" s="3"/>
      <c r="X40" s="3"/>
      <c r="Y40" s="3"/>
      <c r="Z40" s="3"/>
      <c r="AA40" s="3"/>
      <c r="AB40" s="3"/>
      <c r="AC40" s="3"/>
      <c r="AD40" s="3">
        <f t="shared" si="0"/>
        <v>76</v>
      </c>
      <c r="AE40" s="15">
        <f t="shared" si="1"/>
        <v>52820</v>
      </c>
    </row>
    <row r="41" spans="1:31" ht="85.35" customHeight="1">
      <c r="A41" s="12"/>
      <c r="B41" s="12" t="s">
        <v>143</v>
      </c>
      <c r="C41" s="3" t="s">
        <v>43</v>
      </c>
      <c r="D41" s="3" t="s">
        <v>29</v>
      </c>
      <c r="E41" s="3" t="s">
        <v>180</v>
      </c>
      <c r="F41" s="3">
        <v>758054</v>
      </c>
      <c r="G41" s="3" t="s">
        <v>103</v>
      </c>
      <c r="H41" s="3" t="s">
        <v>50</v>
      </c>
      <c r="I41" s="3" t="s">
        <v>116</v>
      </c>
      <c r="J41" s="3" t="s">
        <v>62</v>
      </c>
      <c r="K41" s="3" t="s">
        <v>37</v>
      </c>
      <c r="L41" s="12">
        <v>795</v>
      </c>
      <c r="M41" s="3" t="s">
        <v>16</v>
      </c>
      <c r="N41" s="3"/>
      <c r="O41" s="3">
        <v>1</v>
      </c>
      <c r="P41" s="3">
        <v>2</v>
      </c>
      <c r="Q41" s="3">
        <v>4</v>
      </c>
      <c r="R41" s="3">
        <v>9</v>
      </c>
      <c r="S41" s="3">
        <v>4</v>
      </c>
      <c r="T41" s="3">
        <v>9</v>
      </c>
      <c r="U41" s="3">
        <v>5</v>
      </c>
      <c r="V41" s="3">
        <v>5</v>
      </c>
      <c r="W41" s="3"/>
      <c r="X41" s="3"/>
      <c r="Y41" s="3"/>
      <c r="Z41" s="3"/>
      <c r="AA41" s="3"/>
      <c r="AB41" s="3"/>
      <c r="AC41" s="3"/>
      <c r="AD41" s="3">
        <f t="shared" si="0"/>
        <v>39</v>
      </c>
      <c r="AE41" s="15">
        <f t="shared" si="1"/>
        <v>31005</v>
      </c>
    </row>
    <row r="42" spans="1:31" ht="85.35" customHeight="1">
      <c r="A42" s="12"/>
      <c r="B42" s="12" t="s">
        <v>143</v>
      </c>
      <c r="C42" s="3" t="s">
        <v>43</v>
      </c>
      <c r="D42" s="3" t="s">
        <v>29</v>
      </c>
      <c r="E42" s="3" t="s">
        <v>181</v>
      </c>
      <c r="F42" s="3">
        <v>759688</v>
      </c>
      <c r="G42" s="3" t="s">
        <v>117</v>
      </c>
      <c r="H42" s="3" t="s">
        <v>30</v>
      </c>
      <c r="I42" s="3" t="s">
        <v>119</v>
      </c>
      <c r="J42" s="3" t="s">
        <v>118</v>
      </c>
      <c r="K42" s="3" t="s">
        <v>37</v>
      </c>
      <c r="L42" s="12">
        <v>950</v>
      </c>
      <c r="M42" s="3" t="s">
        <v>16</v>
      </c>
      <c r="N42" s="3"/>
      <c r="O42" s="3">
        <v>1</v>
      </c>
      <c r="P42" s="3">
        <v>4</v>
      </c>
      <c r="Q42" s="3">
        <v>4</v>
      </c>
      <c r="R42" s="3">
        <v>5</v>
      </c>
      <c r="S42" s="3">
        <v>5</v>
      </c>
      <c r="T42" s="3">
        <v>6</v>
      </c>
      <c r="U42" s="3">
        <v>4</v>
      </c>
      <c r="V42" s="3">
        <v>6</v>
      </c>
      <c r="W42" s="3">
        <v>6</v>
      </c>
      <c r="X42" s="3">
        <v>5</v>
      </c>
      <c r="Y42" s="3"/>
      <c r="Z42" s="3"/>
      <c r="AA42" s="3"/>
      <c r="AB42" s="3"/>
      <c r="AC42" s="3"/>
      <c r="AD42" s="3">
        <f t="shared" si="0"/>
        <v>46</v>
      </c>
      <c r="AE42" s="15">
        <f t="shared" si="1"/>
        <v>43700</v>
      </c>
    </row>
    <row r="43" spans="1:31" ht="85.35" customHeight="1">
      <c r="A43" s="12"/>
      <c r="B43" s="12" t="s">
        <v>143</v>
      </c>
      <c r="C43" s="3" t="s">
        <v>43</v>
      </c>
      <c r="D43" s="3" t="s">
        <v>29</v>
      </c>
      <c r="E43" s="3" t="s">
        <v>182</v>
      </c>
      <c r="F43" s="3">
        <v>758717</v>
      </c>
      <c r="G43" s="3" t="s">
        <v>92</v>
      </c>
      <c r="H43" s="3" t="s">
        <v>32</v>
      </c>
      <c r="I43" s="3" t="s">
        <v>120</v>
      </c>
      <c r="J43" s="3" t="s">
        <v>93</v>
      </c>
      <c r="K43" s="3" t="s">
        <v>37</v>
      </c>
      <c r="L43" s="12">
        <v>895</v>
      </c>
      <c r="M43" s="3" t="s">
        <v>16</v>
      </c>
      <c r="N43" s="3"/>
      <c r="O43" s="3"/>
      <c r="P43" s="3"/>
      <c r="Q43" s="3"/>
      <c r="R43" s="3">
        <v>8</v>
      </c>
      <c r="S43" s="3">
        <v>2</v>
      </c>
      <c r="T43" s="3">
        <v>8</v>
      </c>
      <c r="U43" s="3">
        <v>4</v>
      </c>
      <c r="V43" s="3">
        <v>9</v>
      </c>
      <c r="W43" s="3">
        <v>3</v>
      </c>
      <c r="X43" s="3">
        <v>4</v>
      </c>
      <c r="Y43" s="3">
        <v>4</v>
      </c>
      <c r="Z43" s="3">
        <v>2</v>
      </c>
      <c r="AA43" s="3">
        <v>1</v>
      </c>
      <c r="AB43" s="3"/>
      <c r="AC43" s="3"/>
      <c r="AD43" s="3">
        <f t="shared" si="0"/>
        <v>45</v>
      </c>
      <c r="AE43" s="15">
        <f t="shared" si="1"/>
        <v>40275</v>
      </c>
    </row>
    <row r="44" spans="1:31" s="4" customFormat="1" ht="85.35" customHeight="1">
      <c r="A44" s="12"/>
      <c r="B44" s="12" t="s">
        <v>143</v>
      </c>
      <c r="C44" s="3" t="s">
        <v>43</v>
      </c>
      <c r="D44" s="3" t="s">
        <v>29</v>
      </c>
      <c r="E44" s="3" t="s">
        <v>183</v>
      </c>
      <c r="F44" s="3">
        <v>758439</v>
      </c>
      <c r="G44" s="3" t="s">
        <v>121</v>
      </c>
      <c r="H44" s="3" t="s">
        <v>30</v>
      </c>
      <c r="I44" s="3" t="s">
        <v>31</v>
      </c>
      <c r="J44" s="3" t="s">
        <v>122</v>
      </c>
      <c r="K44" s="3" t="s">
        <v>37</v>
      </c>
      <c r="L44" s="12">
        <v>850</v>
      </c>
      <c r="M44" s="3" t="s">
        <v>16</v>
      </c>
      <c r="N44" s="3"/>
      <c r="O44" s="3">
        <v>1</v>
      </c>
      <c r="P44" s="3">
        <v>3</v>
      </c>
      <c r="Q44" s="3">
        <v>4</v>
      </c>
      <c r="R44" s="3">
        <v>7</v>
      </c>
      <c r="S44" s="3">
        <v>6</v>
      </c>
      <c r="T44" s="3">
        <v>2</v>
      </c>
      <c r="U44" s="3">
        <v>2</v>
      </c>
      <c r="V44" s="3">
        <v>1</v>
      </c>
      <c r="W44" s="3">
        <v>1</v>
      </c>
      <c r="X44" s="3"/>
      <c r="Y44" s="3"/>
      <c r="Z44" s="3"/>
      <c r="AA44" s="3"/>
      <c r="AB44" s="3"/>
      <c r="AC44" s="3"/>
      <c r="AD44" s="3">
        <f t="shared" si="0"/>
        <v>27</v>
      </c>
      <c r="AE44" s="15">
        <f t="shared" si="1"/>
        <v>22950</v>
      </c>
    </row>
    <row r="45" spans="1:31" ht="85.35" customHeight="1">
      <c r="A45" s="12"/>
      <c r="B45" s="12" t="s">
        <v>143</v>
      </c>
      <c r="C45" s="3" t="s">
        <v>43</v>
      </c>
      <c r="D45" s="3" t="s">
        <v>29</v>
      </c>
      <c r="E45" s="3" t="s">
        <v>184</v>
      </c>
      <c r="F45" s="3">
        <v>744127</v>
      </c>
      <c r="G45" s="3" t="s">
        <v>123</v>
      </c>
      <c r="H45" s="3" t="s">
        <v>38</v>
      </c>
      <c r="I45" s="3" t="s">
        <v>125</v>
      </c>
      <c r="J45" s="3" t="s">
        <v>124</v>
      </c>
      <c r="K45" s="3" t="s">
        <v>126</v>
      </c>
      <c r="L45" s="12">
        <v>370</v>
      </c>
      <c r="M45" s="3" t="s">
        <v>16</v>
      </c>
      <c r="N45" s="3"/>
      <c r="O45" s="3"/>
      <c r="P45" s="3">
        <v>1</v>
      </c>
      <c r="Q45" s="3"/>
      <c r="R45" s="3">
        <v>10</v>
      </c>
      <c r="S45" s="3"/>
      <c r="T45" s="3">
        <v>18</v>
      </c>
      <c r="U45" s="3"/>
      <c r="V45" s="3">
        <v>18</v>
      </c>
      <c r="W45" s="3"/>
      <c r="X45" s="3">
        <v>10</v>
      </c>
      <c r="Y45" s="3"/>
      <c r="Z45" s="3">
        <v>7</v>
      </c>
      <c r="AA45" s="3"/>
      <c r="AB45" s="3">
        <v>3</v>
      </c>
      <c r="AC45" s="3"/>
      <c r="AD45" s="3">
        <f t="shared" si="0"/>
        <v>67</v>
      </c>
      <c r="AE45" s="15">
        <f t="shared" si="1"/>
        <v>24790</v>
      </c>
    </row>
    <row r="46" spans="1:31" ht="85.35" customHeight="1">
      <c r="A46" s="12"/>
      <c r="B46" s="12" t="s">
        <v>143</v>
      </c>
      <c r="C46" s="3" t="s">
        <v>43</v>
      </c>
      <c r="D46" s="3" t="s">
        <v>29</v>
      </c>
      <c r="E46" s="3" t="s">
        <v>185</v>
      </c>
      <c r="F46" s="3">
        <v>755970</v>
      </c>
      <c r="G46" s="3" t="s">
        <v>127</v>
      </c>
      <c r="H46" s="3" t="s">
        <v>38</v>
      </c>
      <c r="I46" s="3" t="s">
        <v>129</v>
      </c>
      <c r="J46" s="3" t="s">
        <v>128</v>
      </c>
      <c r="K46" s="3" t="s">
        <v>126</v>
      </c>
      <c r="L46" s="12">
        <v>460</v>
      </c>
      <c r="M46" s="3" t="s">
        <v>16</v>
      </c>
      <c r="N46" s="3"/>
      <c r="O46" s="3"/>
      <c r="P46" s="3">
        <v>4</v>
      </c>
      <c r="Q46" s="3"/>
      <c r="R46" s="3">
        <v>5</v>
      </c>
      <c r="S46" s="3"/>
      <c r="T46" s="3">
        <v>9</v>
      </c>
      <c r="U46" s="3"/>
      <c r="V46" s="3">
        <v>3</v>
      </c>
      <c r="W46" s="3"/>
      <c r="X46" s="3">
        <v>5</v>
      </c>
      <c r="Y46" s="3"/>
      <c r="Z46" s="3">
        <v>2</v>
      </c>
      <c r="AA46" s="3"/>
      <c r="AB46" s="3">
        <v>2</v>
      </c>
      <c r="AC46" s="3"/>
      <c r="AD46" s="3">
        <f t="shared" si="0"/>
        <v>30</v>
      </c>
      <c r="AE46" s="15">
        <f t="shared" si="1"/>
        <v>13800</v>
      </c>
    </row>
    <row r="47" spans="1:31" ht="85.35" customHeight="1">
      <c r="A47" s="12"/>
      <c r="B47" s="12" t="s">
        <v>143</v>
      </c>
      <c r="C47" s="3" t="s">
        <v>43</v>
      </c>
      <c r="D47" s="3" t="s">
        <v>29</v>
      </c>
      <c r="E47" s="3" t="s">
        <v>186</v>
      </c>
      <c r="F47" s="3">
        <v>757687</v>
      </c>
      <c r="G47" s="3" t="s">
        <v>130</v>
      </c>
      <c r="H47" s="3" t="s">
        <v>132</v>
      </c>
      <c r="I47" s="3" t="s">
        <v>133</v>
      </c>
      <c r="J47" s="3" t="s">
        <v>131</v>
      </c>
      <c r="K47" s="3" t="s">
        <v>39</v>
      </c>
      <c r="L47" s="12">
        <v>850</v>
      </c>
      <c r="M47" s="3" t="s">
        <v>16</v>
      </c>
      <c r="N47" s="3"/>
      <c r="O47" s="3"/>
      <c r="P47" s="3">
        <v>2</v>
      </c>
      <c r="Q47" s="3">
        <v>3</v>
      </c>
      <c r="R47" s="3">
        <v>3</v>
      </c>
      <c r="S47" s="3">
        <v>6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>
        <f t="shared" si="0"/>
        <v>14</v>
      </c>
      <c r="AE47" s="15">
        <f t="shared" si="1"/>
        <v>11900</v>
      </c>
    </row>
    <row r="48" spans="1:31" ht="85.35" customHeight="1">
      <c r="A48" s="12"/>
      <c r="B48" s="12" t="s">
        <v>143</v>
      </c>
      <c r="C48" s="3" t="s">
        <v>43</v>
      </c>
      <c r="D48" s="3" t="s">
        <v>29</v>
      </c>
      <c r="E48" s="3" t="s">
        <v>187</v>
      </c>
      <c r="F48" s="3">
        <v>757649</v>
      </c>
      <c r="G48" s="3" t="s">
        <v>92</v>
      </c>
      <c r="H48" s="3" t="s">
        <v>30</v>
      </c>
      <c r="I48" s="3" t="s">
        <v>134</v>
      </c>
      <c r="J48" s="3" t="s">
        <v>93</v>
      </c>
      <c r="K48" s="3" t="s">
        <v>37</v>
      </c>
      <c r="L48" s="12">
        <v>850</v>
      </c>
      <c r="M48" s="3" t="s">
        <v>16</v>
      </c>
      <c r="N48" s="3"/>
      <c r="O48" s="3"/>
      <c r="P48" s="3">
        <v>1</v>
      </c>
      <c r="Q48" s="3">
        <v>1</v>
      </c>
      <c r="R48" s="3">
        <v>1</v>
      </c>
      <c r="S48" s="3">
        <v>2</v>
      </c>
      <c r="T48" s="3">
        <v>1</v>
      </c>
      <c r="U48" s="3"/>
      <c r="V48" s="3">
        <v>1</v>
      </c>
      <c r="W48" s="3">
        <v>1</v>
      </c>
      <c r="X48" s="3"/>
      <c r="Y48" s="3"/>
      <c r="Z48" s="3">
        <v>1</v>
      </c>
      <c r="AA48" s="3"/>
      <c r="AB48" s="3"/>
      <c r="AC48" s="3"/>
      <c r="AD48" s="3">
        <f t="shared" si="0"/>
        <v>9</v>
      </c>
      <c r="AE48" s="15">
        <f t="shared" si="1"/>
        <v>7650</v>
      </c>
    </row>
    <row r="49" spans="1:31" ht="85.35" customHeight="1">
      <c r="A49" s="12"/>
      <c r="B49" s="12" t="s">
        <v>143</v>
      </c>
      <c r="C49" s="3" t="s">
        <v>43</v>
      </c>
      <c r="D49" s="3" t="s">
        <v>29</v>
      </c>
      <c r="E49" s="3" t="s">
        <v>188</v>
      </c>
      <c r="F49" s="3">
        <v>761500</v>
      </c>
      <c r="G49" s="3" t="s">
        <v>135</v>
      </c>
      <c r="H49" s="3" t="s">
        <v>30</v>
      </c>
      <c r="I49" s="3" t="s">
        <v>137</v>
      </c>
      <c r="J49" s="3" t="s">
        <v>136</v>
      </c>
      <c r="K49" s="3" t="s">
        <v>89</v>
      </c>
      <c r="L49" s="12">
        <v>695</v>
      </c>
      <c r="M49" s="3" t="s">
        <v>16</v>
      </c>
      <c r="N49" s="3"/>
      <c r="O49" s="3"/>
      <c r="P49" s="3">
        <v>1</v>
      </c>
      <c r="Q49" s="3"/>
      <c r="R49" s="3">
        <v>3</v>
      </c>
      <c r="S49" s="3"/>
      <c r="T49" s="3">
        <v>2</v>
      </c>
      <c r="U49" s="3"/>
      <c r="V49" s="3">
        <v>2</v>
      </c>
      <c r="W49" s="3"/>
      <c r="X49" s="3">
        <v>2</v>
      </c>
      <c r="Y49" s="3"/>
      <c r="Z49" s="3">
        <v>1</v>
      </c>
      <c r="AA49" s="3"/>
      <c r="AB49" s="3"/>
      <c r="AC49" s="3"/>
      <c r="AD49" s="3">
        <f t="shared" si="0"/>
        <v>11</v>
      </c>
      <c r="AE49" s="15">
        <f t="shared" si="1"/>
        <v>7645</v>
      </c>
    </row>
    <row r="50" spans="1:31" ht="85.35" customHeight="1">
      <c r="A50" s="12"/>
      <c r="B50" s="12" t="s">
        <v>143</v>
      </c>
      <c r="C50" s="3" t="s">
        <v>43</v>
      </c>
      <c r="D50" s="3" t="s">
        <v>29</v>
      </c>
      <c r="E50" s="3" t="s">
        <v>189</v>
      </c>
      <c r="F50" s="3">
        <v>757786</v>
      </c>
      <c r="G50" s="3" t="s">
        <v>138</v>
      </c>
      <c r="H50" s="3" t="s">
        <v>38</v>
      </c>
      <c r="I50" s="3" t="s">
        <v>134</v>
      </c>
      <c r="J50" s="3" t="s">
        <v>139</v>
      </c>
      <c r="K50" s="3" t="s">
        <v>89</v>
      </c>
      <c r="L50" s="12">
        <v>795</v>
      </c>
      <c r="M50" s="3" t="s">
        <v>16</v>
      </c>
      <c r="N50" s="3"/>
      <c r="O50" s="3"/>
      <c r="P50" s="3"/>
      <c r="Q50" s="3"/>
      <c r="R50" s="3"/>
      <c r="S50" s="3">
        <v>1</v>
      </c>
      <c r="T50" s="3">
        <v>1</v>
      </c>
      <c r="U50" s="3">
        <v>1</v>
      </c>
      <c r="V50" s="3">
        <v>1</v>
      </c>
      <c r="W50" s="3">
        <v>1</v>
      </c>
      <c r="X50" s="3"/>
      <c r="Y50" s="3">
        <v>1</v>
      </c>
      <c r="Z50" s="3"/>
      <c r="AA50" s="3"/>
      <c r="AB50" s="3"/>
      <c r="AC50" s="3"/>
      <c r="AD50" s="3">
        <f t="shared" si="0"/>
        <v>6</v>
      </c>
      <c r="AE50" s="15">
        <f t="shared" si="1"/>
        <v>4770</v>
      </c>
    </row>
    <row r="51" spans="1:31" ht="85.35" customHeight="1">
      <c r="A51" s="12"/>
      <c r="B51" s="12" t="s">
        <v>143</v>
      </c>
      <c r="C51" s="3" t="s">
        <v>43</v>
      </c>
      <c r="D51" s="3" t="s">
        <v>29</v>
      </c>
      <c r="E51" s="3" t="s">
        <v>190</v>
      </c>
      <c r="F51" s="3">
        <v>693761</v>
      </c>
      <c r="G51" s="3" t="s">
        <v>140</v>
      </c>
      <c r="H51" s="3" t="s">
        <v>32</v>
      </c>
      <c r="I51" s="3" t="s">
        <v>31</v>
      </c>
      <c r="J51" s="3" t="s">
        <v>141</v>
      </c>
      <c r="K51" s="3" t="s">
        <v>52</v>
      </c>
      <c r="L51" s="12">
        <v>660</v>
      </c>
      <c r="M51" s="3" t="s">
        <v>16</v>
      </c>
      <c r="N51" s="3"/>
      <c r="O51" s="3"/>
      <c r="P51" s="3">
        <v>1</v>
      </c>
      <c r="Q51" s="3">
        <v>2</v>
      </c>
      <c r="R51" s="3">
        <v>3</v>
      </c>
      <c r="S51" s="3">
        <v>1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>
        <f t="shared" si="0"/>
        <v>7</v>
      </c>
      <c r="AE51" s="15">
        <f t="shared" si="1"/>
        <v>4620</v>
      </c>
    </row>
    <row r="52" spans="1:31">
      <c r="AD52" s="3">
        <f>SUM(AD7:AD51)</f>
        <v>2100</v>
      </c>
      <c r="AE52" s="15">
        <f>SUM(AE7:AE51)</f>
        <v>1612875</v>
      </c>
    </row>
  </sheetData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2025-01-08T12:48:43Z</dcterms:created>
  <dcterms:modified xsi:type="dcterms:W3CDTF">2025-01-24T09:24:42Z</dcterms:modified>
</cp:coreProperties>
</file>